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rdagh.sharepoint.com/sites/InvestorRelations/Shared Documents/"/>
    </mc:Choice>
  </mc:AlternateContent>
  <xr:revisionPtr revIDLastSave="447" documentId="8_{866268ED-5ABB-451C-846F-CDB210138792}" xr6:coauthVersionLast="47" xr6:coauthVersionMax="47" xr10:uidLastSave="{178EF417-E3F8-4C7C-B3D9-1D1C77091057}"/>
  <bookViews>
    <workbookView xWindow="-120" yWindow="-120" windowWidth="29040" windowHeight="15840" tabRatio="701" xr2:uid="{5D6789A4-C5C2-4165-A09D-D0671573F563}"/>
  </bookViews>
  <sheets>
    <sheet name="Cover" sheetId="1" r:id="rId1"/>
    <sheet name="Income Statement" sheetId="2" r:id="rId2"/>
    <sheet name="Cash Flow" sheetId="5" r:id="rId3"/>
    <sheet name="Balance Sheet" sheetId="3" r:id="rId4"/>
    <sheet name="Segment data" sheetId="9" r:id="rId5"/>
    <sheet name="Adjusted EBITDA reconciliation" sheetId="8" r:id="rId6"/>
    <sheet name="Adjusted EPS reconciliation" sheetId="11" r:id="rId7"/>
    <sheet name="Net debt &amp; available liquidity" sheetId="12" r:id="rId8"/>
  </sheets>
  <definedNames>
    <definedName name="_xlnm.Print_Area" localSheetId="5">'Adjusted EBITDA reconciliation'!$A$1:$T$20</definedName>
    <definedName name="_xlnm.Print_Area" localSheetId="6">'Adjusted EPS reconciliation'!$A$1:$R$27</definedName>
    <definedName name="_xlnm.Print_Area" localSheetId="3">'Balance Sheet'!$A$1:$Q$44</definedName>
    <definedName name="_xlnm.Print_Area" localSheetId="2">'Cash Flow'!$A$1:$T$45</definedName>
    <definedName name="_xlnm.Print_Area" localSheetId="0">Cover!$A$1:$O$33</definedName>
    <definedName name="_xlnm.Print_Area" localSheetId="1">'Income Statement'!$A$1:$T$40</definedName>
    <definedName name="_xlnm.Print_Area" localSheetId="7">'Net debt &amp; available liquidity'!$A$1:$P$24</definedName>
    <definedName name="_xlnm.Print_Area" localSheetId="4">'Segment data'!$A$1:$T$29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5" l="1"/>
  <c r="E30" i="2" l="1"/>
</calcChain>
</file>

<file path=xl/sharedStrings.xml><?xml version="1.0" encoding="utf-8"?>
<sst xmlns="http://schemas.openxmlformats.org/spreadsheetml/2006/main" count="381" uniqueCount="136">
  <si>
    <t>$m</t>
  </si>
  <si>
    <t>Full Year</t>
  </si>
  <si>
    <t>Key metrics and ratios</t>
  </si>
  <si>
    <t>Revenue</t>
  </si>
  <si>
    <t>Intangible amortization</t>
  </si>
  <si>
    <t>Adjusted EBITDA</t>
  </si>
  <si>
    <t>Adjusted EBITDA margin</t>
  </si>
  <si>
    <t>Adjusted EBITDA $m</t>
  </si>
  <si>
    <t>Non-current assets</t>
  </si>
  <si>
    <t>Intangible assets</t>
  </si>
  <si>
    <t>Property, plant and equipment</t>
  </si>
  <si>
    <t>Derivative financial instruments</t>
  </si>
  <si>
    <t>Other non-current assets</t>
  </si>
  <si>
    <t>Adjusted earnings per share - basic and diluted $</t>
  </si>
  <si>
    <t>Current assets</t>
  </si>
  <si>
    <t>Inventories</t>
  </si>
  <si>
    <t>Trade and other receivables</t>
  </si>
  <si>
    <t>Contract assets</t>
  </si>
  <si>
    <t>Total Assets</t>
  </si>
  <si>
    <t>Total Equity</t>
  </si>
  <si>
    <t>Non-current liabilities</t>
  </si>
  <si>
    <t>Borrowings including lease obligations</t>
  </si>
  <si>
    <t>Current liabilities</t>
  </si>
  <si>
    <t>Total Equity and Liabilities</t>
  </si>
  <si>
    <t>Total Liabilities</t>
  </si>
  <si>
    <t>Notes:</t>
  </si>
  <si>
    <t>Cash flows used in investing activities</t>
  </si>
  <si>
    <t>Capital expenditure</t>
  </si>
  <si>
    <t>Deferred debt issue costs paid</t>
  </si>
  <si>
    <t>Lease payments</t>
  </si>
  <si>
    <t>Dividends paid</t>
  </si>
  <si>
    <t>Treasury shares purchased</t>
  </si>
  <si>
    <t>Net repayment of related party borrowings to Ardagh</t>
  </si>
  <si>
    <t>Payment as part of capital reorganization</t>
  </si>
  <si>
    <t>Cash received from Ardagh</t>
  </si>
  <si>
    <t>Changes in borrowings</t>
  </si>
  <si>
    <t>Reconciliation of profit/(loss) for the period to Adjusted EBITDA</t>
  </si>
  <si>
    <t>Depreciation and amortization</t>
  </si>
  <si>
    <t>Exceptional operating items</t>
  </si>
  <si>
    <t>Europe</t>
  </si>
  <si>
    <t>Americas</t>
  </si>
  <si>
    <t>Group</t>
  </si>
  <si>
    <t>Adjusted EBITDA margin %</t>
  </si>
  <si>
    <t>Reconciliation of profit/(loss) for the period to Adjusted profit</t>
  </si>
  <si>
    <t>Exceptional items, net of tax</t>
  </si>
  <si>
    <t>Intangible amortization, net of tax</t>
  </si>
  <si>
    <t>Adjusted profit for the period</t>
  </si>
  <si>
    <t>Facility</t>
  </si>
  <si>
    <t>Currency</t>
  </si>
  <si>
    <t>Maximum amount drawable</t>
  </si>
  <si>
    <t>Final maturity date</t>
  </si>
  <si>
    <t>Facility type</t>
  </si>
  <si>
    <t>Amount drawn</t>
  </si>
  <si>
    <t>2.000% Senior Secured Green Notes</t>
  </si>
  <si>
    <t>3.250% Senior Secured Green Notes</t>
  </si>
  <si>
    <t>6.000% Senior Secured Green Notes</t>
  </si>
  <si>
    <t>3.000% Senior Green Notes</t>
  </si>
  <si>
    <t>4.000% Senior Green Notes</t>
  </si>
  <si>
    <t>Global Asset Based Loan Facility</t>
  </si>
  <si>
    <t>Lease obligations</t>
  </si>
  <si>
    <t>Other borrowings</t>
  </si>
  <si>
    <t>Total borrowings</t>
  </si>
  <si>
    <t>Deferred debt issue costs</t>
  </si>
  <si>
    <t>Net borrowings</t>
  </si>
  <si>
    <t>EUR</t>
  </si>
  <si>
    <t>USD</t>
  </si>
  <si>
    <t>Various</t>
  </si>
  <si>
    <t>Local currency</t>
  </si>
  <si>
    <t>-</t>
  </si>
  <si>
    <t>Rolling</t>
  </si>
  <si>
    <t>Bullet</t>
  </si>
  <si>
    <t>Revolving</t>
  </si>
  <si>
    <t>Amortizing</t>
  </si>
  <si>
    <t>Available liquidity</t>
  </si>
  <si>
    <t>Settlement of foreign currency derivative financial instruments</t>
  </si>
  <si>
    <t>Less: Dividend on preferred shares</t>
  </si>
  <si>
    <t>Weighted average number of ordinary shares</t>
  </si>
  <si>
    <t>Summary Consolidated Income Statement</t>
  </si>
  <si>
    <t>Financial Performance Review</t>
  </si>
  <si>
    <t>Weighted average number of ordinary shares outstanding for the period (millions)</t>
  </si>
  <si>
    <t>Net cash inflow/(outflow) from financing activities</t>
  </si>
  <si>
    <t>Cost of sales*</t>
  </si>
  <si>
    <t>Gross profit*</t>
  </si>
  <si>
    <t>Sales, general and administrative expenses*</t>
  </si>
  <si>
    <t>* Reported on a pre-exceptional basis</t>
  </si>
  <si>
    <t>Dividend per ordinary share $</t>
  </si>
  <si>
    <t xml:space="preserve">       paid to Ardagh Group and the remaining $88 million settled following the issuance of additional AMP shares to Ardagh Group on the 4th August, 2021</t>
  </si>
  <si>
    <r>
      <t xml:space="preserve">2021 </t>
    </r>
    <r>
      <rPr>
        <vertAlign val="superscript"/>
        <sz val="8"/>
        <color theme="1"/>
        <rFont val="Calibri"/>
        <family val="2"/>
        <scheme val="minor"/>
      </rPr>
      <t>(1)</t>
    </r>
  </si>
  <si>
    <r>
      <t xml:space="preserve">2021 </t>
    </r>
    <r>
      <rPr>
        <vertAlign val="superscript"/>
        <sz val="11"/>
        <color theme="1"/>
        <rFont val="Calibri"/>
        <family val="2"/>
        <scheme val="minor"/>
      </rPr>
      <t>(1)</t>
    </r>
  </si>
  <si>
    <r>
      <t xml:space="preserve">Net debt </t>
    </r>
    <r>
      <rPr>
        <vertAlign val="superscript"/>
        <sz val="11"/>
        <color theme="1"/>
        <rFont val="Calibri"/>
        <family val="2"/>
        <scheme val="minor"/>
      </rPr>
      <t>(2)</t>
    </r>
    <r>
      <rPr>
        <sz val="11"/>
        <color theme="1"/>
        <rFont val="Calibri"/>
        <family val="2"/>
        <scheme val="minor"/>
      </rPr>
      <t xml:space="preserve"> $m</t>
    </r>
  </si>
  <si>
    <r>
      <t>Payables and other current liabilities</t>
    </r>
    <r>
      <rPr>
        <vertAlign val="superscript"/>
        <sz val="11"/>
        <color theme="1"/>
        <rFont val="Calibri"/>
        <family val="2"/>
        <scheme val="minor"/>
      </rPr>
      <t xml:space="preserve"> (3)</t>
    </r>
  </si>
  <si>
    <r>
      <t>Other non-current liabilities</t>
    </r>
    <r>
      <rPr>
        <vertAlign val="superscript"/>
        <sz val="11"/>
        <color theme="1"/>
        <rFont val="Calibri"/>
        <family val="2"/>
        <scheme val="minor"/>
      </rPr>
      <t xml:space="preserve"> (2)</t>
    </r>
  </si>
  <si>
    <r>
      <t>2021</t>
    </r>
    <r>
      <rPr>
        <vertAlign val="superscript"/>
        <sz val="11"/>
        <color theme="1"/>
        <rFont val="Calibri"/>
        <family val="2"/>
        <scheme val="minor"/>
      </rPr>
      <t xml:space="preserve"> </t>
    </r>
    <r>
      <rPr>
        <vertAlign val="superscript"/>
        <sz val="8"/>
        <color theme="1"/>
        <rFont val="Calibri"/>
        <family val="2"/>
        <scheme val="minor"/>
      </rPr>
      <t>(1)</t>
    </r>
  </si>
  <si>
    <t>Operating profit/(loss)</t>
  </si>
  <si>
    <t>Exceptional finance (expense)/income</t>
  </si>
  <si>
    <t>Exceptional income tax credit/(charge)</t>
  </si>
  <si>
    <t>Income tax credit/(charge)</t>
  </si>
  <si>
    <t>(Loss)/profit before tax</t>
  </si>
  <si>
    <t>(Loss)/profit for the period</t>
  </si>
  <si>
    <t>Cash flows (used in)/from operating activities</t>
  </si>
  <si>
    <t>Income tax (credit)/charge</t>
  </si>
  <si>
    <t>Net finance expense/(income)</t>
  </si>
  <si>
    <t>(Loss)/earnings per share</t>
  </si>
  <si>
    <r>
      <rPr>
        <vertAlign val="superscript"/>
        <sz val="9"/>
        <color theme="1"/>
        <rFont val="Calibri"/>
        <family val="2"/>
        <scheme val="minor"/>
      </rPr>
      <t xml:space="preserve">(3) </t>
    </r>
    <r>
      <rPr>
        <sz val="9"/>
        <color theme="1"/>
        <rFont val="Calibri"/>
        <family val="2"/>
        <scheme val="minor"/>
      </rPr>
      <t xml:space="preserve">At June 30, 2021 a promissory note of $1,085 milllion payable to Ardagh was included in Payables and other current liabilities. This obligation was settled, with $997 million of a cash settlement  </t>
    </r>
  </si>
  <si>
    <r>
      <rPr>
        <vertAlign val="superscript"/>
        <sz val="9"/>
        <color theme="1"/>
        <rFont val="Calibri"/>
        <family val="2"/>
        <scheme val="minor"/>
      </rPr>
      <t>(1)</t>
    </r>
    <r>
      <rPr>
        <sz val="9"/>
        <color theme="1"/>
        <rFont val="Calibri"/>
        <family val="2"/>
        <scheme val="minor"/>
      </rPr>
      <t xml:space="preserve"> For information related to and including the period prior to April 1, 2021, please refer to the Annual Report on Form 20-F for the year ended December 31, 2021, </t>
    </r>
  </si>
  <si>
    <t xml:space="preserve">    and filed with the U.S. Securities and Exchange Commission on March 4, 2022, which is available at https://www.ardaghmetalpackaging.com/investors</t>
  </si>
  <si>
    <t>Proceeds from preferred share issuance, net of costs</t>
  </si>
  <si>
    <t>Proceeds from ordinary shares issuance, net of costs</t>
  </si>
  <si>
    <t>Redemption premium and issuance costs paid</t>
  </si>
  <si>
    <t>Purchase of business, net of cash acquired</t>
  </si>
  <si>
    <t>(Loss)/profit for the period used in calculating earnings per share</t>
  </si>
  <si>
    <t>Cash, cash equivalents and restricted cash</t>
  </si>
  <si>
    <t>Net debt/ available liquidity</t>
  </si>
  <si>
    <t>(Loss)/earnings per share - basic and diluted $</t>
  </si>
  <si>
    <t>Consolidated Condensed Statement of Cash Flows</t>
  </si>
  <si>
    <t xml:space="preserve">  -</t>
  </si>
  <si>
    <t>Cash flows from/(used in) financing activities</t>
  </si>
  <si>
    <t>Cash (used in)/generated from operations</t>
  </si>
  <si>
    <t>Cash, cash equivalents and restricted cash at beginning of period</t>
  </si>
  <si>
    <t>Cash, cash equivalents and restricted cash at end of period</t>
  </si>
  <si>
    <t>Consolidated Condensed Statement of Financial Position</t>
  </si>
  <si>
    <t>Adjusted earnings per share</t>
  </si>
  <si>
    <t>Three months ended</t>
  </si>
  <si>
    <t xml:space="preserve"> -</t>
  </si>
  <si>
    <t>m</t>
  </si>
  <si>
    <t>Derivative financial instruments used to hedge foreign currency and interest rate risk</t>
  </si>
  <si>
    <t xml:space="preserve">      Net borrowings comprises noncurrent and current borrowings including lease obligations</t>
  </si>
  <si>
    <r>
      <rPr>
        <vertAlign val="superscript"/>
        <sz val="9"/>
        <color theme="1"/>
        <rFont val="Calibri"/>
        <family val="2"/>
        <scheme val="minor"/>
      </rPr>
      <t>(2)</t>
    </r>
    <r>
      <rPr>
        <sz val="9"/>
        <color theme="1"/>
        <rFont val="Calibri"/>
        <family val="2"/>
        <scheme val="minor"/>
      </rPr>
      <t xml:space="preserve"> Net debt is comprised of net borrowings, derivative financial instruments used to hedge foreign currency and interest rate risk, net of cash and cash equivalents and restricted cash held in escrow. </t>
    </r>
  </si>
  <si>
    <t xml:space="preserve">      at June 30, 2023 (December 2022: $7 million)</t>
  </si>
  <si>
    <t>Net debt and available liquidity as of 30 September 2023</t>
  </si>
  <si>
    <t>Net (decrease)/increase in cash, cash equivalents and restricted cash</t>
  </si>
  <si>
    <t>Foreign exchange (losses)/gains on cash, cash equivalents and restricted cash</t>
  </si>
  <si>
    <r>
      <rPr>
        <vertAlign val="superscript"/>
        <sz val="9"/>
        <color theme="1"/>
        <rFont val="Calibri"/>
        <family val="2"/>
        <scheme val="minor"/>
      </rPr>
      <t>(2)</t>
    </r>
    <r>
      <rPr>
        <sz val="9"/>
        <color theme="1"/>
        <rFont val="Calibri"/>
        <family val="2"/>
        <scheme val="minor"/>
      </rPr>
      <t xml:space="preserve"> Other non-current liabilities include liabilities for earnout shares of $22 million at September  30, 2023 (December 2022: $76 million) and warrants of $2</t>
    </r>
    <r>
      <rPr>
        <sz val="9"/>
        <color rgb="FFFF0000"/>
        <rFont val="Calibri"/>
        <family val="2"/>
        <scheme val="minor"/>
      </rPr>
      <t xml:space="preserve"> </t>
    </r>
    <r>
      <rPr>
        <sz val="9"/>
        <color theme="1"/>
        <rFont val="Calibri"/>
        <family val="2"/>
        <scheme val="minor"/>
      </rPr>
      <t>million</t>
    </r>
  </si>
  <si>
    <t>Net interest paid</t>
  </si>
  <si>
    <t>Income tax (paid)/received</t>
  </si>
  <si>
    <t>Net finance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</si>
</sst>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_-* #,##0.0_-;\-* #,##0.0_-;_-* &quot;-&quot;??_-;_-@_-"/>
    <numFmt numFmtId="167" formatCode="0.0"/>
    <numFmt numFmtId="168" formatCode="0.00_);\(0.00\)"/>
    <numFmt numFmtId="169" formatCode="_(* #,##0_);_(* \(#,##0\);_(* &quot;-&quot;??_);_(@_)"/>
    <numFmt numFmtId="170" formatCode="_(\ #,##0_);_(\ \(#,##0\);_ &quot;-&quot;??_);_(@_)"/>
    <numFmt numFmtId="171" formatCode="_(\ #,##0_);_(\ \(#,##0\);_(\ &quot;-&quot;??_);_(@_)"/>
    <numFmt numFmtId="172"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vertAlign val="superscript"/>
      <sz val="8"/>
      <color theme="1"/>
      <name val="Calibri"/>
      <family val="2"/>
      <scheme val="minor"/>
    </font>
    <font>
      <vertAlign val="superscript"/>
      <sz val="11"/>
      <color theme="1"/>
      <name val="Calibri"/>
      <family val="2"/>
      <scheme val="minor"/>
    </font>
    <font>
      <vertAlign val="superscript"/>
      <sz val="9"/>
      <color theme="1"/>
      <name val="Calibri"/>
      <family val="2"/>
      <scheme val="minor"/>
    </font>
    <font>
      <b/>
      <sz val="9"/>
      <color theme="1"/>
      <name val="Calibri"/>
      <family val="2"/>
      <scheme val="minor"/>
    </font>
    <font>
      <sz val="9"/>
      <color rgb="FFFF0000"/>
      <name val="Calibri"/>
      <family val="2"/>
      <scheme val="minor"/>
    </font>
    <font>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right style="thin">
        <color rgb="FF00B0F0"/>
      </right>
      <top/>
      <bottom/>
      <diagonal/>
    </border>
    <border>
      <left/>
      <right/>
      <top/>
      <bottom style="thin">
        <color rgb="FF00B0F0"/>
      </bottom>
      <diagonal/>
    </border>
    <border>
      <left/>
      <right style="thin">
        <color rgb="FF00B0F0"/>
      </right>
      <top/>
      <bottom style="thin">
        <color rgb="FF00B0F0"/>
      </bottom>
      <diagonal/>
    </border>
    <border>
      <left style="thin">
        <color rgb="FF00B0F0"/>
      </left>
      <right/>
      <top/>
      <bottom/>
      <diagonal/>
    </border>
    <border>
      <left style="thin">
        <color rgb="FF00B0F0"/>
      </left>
      <right/>
      <top/>
      <bottom style="thin">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thin">
        <color rgb="FF00B0F0"/>
      </top>
      <bottom style="thin">
        <color rgb="FF00B0F0"/>
      </bottom>
      <diagonal/>
    </border>
    <border>
      <left/>
      <right/>
      <top style="thin">
        <color rgb="FF00B0F0"/>
      </top>
      <bottom/>
      <diagonal/>
    </border>
    <border>
      <left style="thin">
        <color rgb="FF00B0F0"/>
      </left>
      <right/>
      <top style="thin">
        <color rgb="FF00B0F0"/>
      </top>
      <bottom/>
      <diagonal/>
    </border>
    <border>
      <left/>
      <right style="thin">
        <color rgb="FF00B0F0"/>
      </right>
      <top style="thin">
        <color rgb="FF00B0F0"/>
      </top>
      <bottom/>
      <diagonal/>
    </border>
    <border>
      <left/>
      <right/>
      <top style="thin">
        <color theme="8"/>
      </top>
      <bottom/>
      <diagonal/>
    </border>
    <border>
      <left/>
      <right/>
      <top/>
      <bottom style="thin">
        <color theme="8"/>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2" borderId="0" xfId="0" applyFill="1"/>
    <xf numFmtId="0" fontId="0" fillId="0" borderId="0" xfId="0" applyAlignment="1">
      <alignment horizontal="center"/>
    </xf>
    <xf numFmtId="0" fontId="2"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xf numFmtId="0" fontId="2" fillId="0" borderId="9" xfId="0" applyFont="1" applyBorder="1"/>
    <xf numFmtId="0" fontId="2" fillId="0" borderId="0" xfId="0" applyFont="1"/>
    <xf numFmtId="0" fontId="2" fillId="0" borderId="0" xfId="0" applyFont="1" applyAlignment="1">
      <alignment horizontal="center"/>
    </xf>
    <xf numFmtId="0" fontId="2" fillId="0" borderId="10" xfId="0" applyFont="1" applyBorder="1"/>
    <xf numFmtId="0" fontId="0" fillId="0" borderId="10" xfId="0" applyBorder="1" applyAlignment="1">
      <alignment horizontal="center"/>
    </xf>
    <xf numFmtId="16" fontId="0" fillId="0" borderId="0" xfId="0" applyNumberFormat="1" applyAlignment="1">
      <alignment horizontal="center"/>
    </xf>
    <xf numFmtId="16" fontId="0" fillId="3" borderId="0" xfId="0" applyNumberFormat="1" applyFill="1" applyAlignment="1">
      <alignment horizontal="center"/>
    </xf>
    <xf numFmtId="16" fontId="0" fillId="0" borderId="10" xfId="0" applyNumberFormat="1" applyBorder="1" applyAlignment="1">
      <alignment horizontal="center"/>
    </xf>
    <xf numFmtId="0" fontId="0" fillId="3" borderId="0" xfId="0" applyFill="1" applyAlignment="1">
      <alignment horizontal="center"/>
    </xf>
    <xf numFmtId="0" fontId="0" fillId="0" borderId="12" xfId="0" applyBorder="1" applyAlignment="1">
      <alignment horizontal="center"/>
    </xf>
    <xf numFmtId="0" fontId="2" fillId="2" borderId="0" xfId="0" applyFont="1" applyFill="1"/>
    <xf numFmtId="0" fontId="0" fillId="2" borderId="0" xfId="0" applyFill="1" applyAlignment="1">
      <alignment horizontal="center"/>
    </xf>
    <xf numFmtId="0" fontId="2" fillId="3" borderId="0" xfId="0" applyFont="1" applyFill="1" applyAlignment="1">
      <alignment horizontal="center"/>
    </xf>
    <xf numFmtId="0" fontId="0" fillId="0" borderId="2" xfId="0" applyBorder="1" applyAlignment="1">
      <alignment horizontal="center"/>
    </xf>
    <xf numFmtId="0" fontId="3" fillId="0" borderId="0" xfId="0" applyFont="1" applyAlignment="1">
      <alignment horizontal="left" vertical="center"/>
    </xf>
    <xf numFmtId="0" fontId="2" fillId="0" borderId="2" xfId="0" applyFont="1" applyBorder="1"/>
    <xf numFmtId="0" fontId="2" fillId="0" borderId="15" xfId="0" applyFont="1" applyBorder="1" applyAlignment="1">
      <alignment horizontal="center"/>
    </xf>
    <xf numFmtId="0" fontId="2" fillId="0" borderId="16" xfId="0" applyFont="1" applyBorder="1"/>
    <xf numFmtId="0" fontId="2" fillId="0" borderId="15" xfId="0" applyFont="1" applyBorder="1"/>
    <xf numFmtId="0" fontId="2" fillId="0" borderId="17" xfId="0" applyFont="1" applyBorder="1"/>
    <xf numFmtId="0" fontId="2" fillId="0" borderId="4" xfId="0" applyFont="1" applyBorder="1"/>
    <xf numFmtId="0" fontId="2" fillId="0" borderId="1" xfId="0" applyFont="1" applyBorder="1"/>
    <xf numFmtId="0" fontId="0" fillId="0" borderId="1" xfId="0" applyBorder="1" applyAlignment="1">
      <alignment horizontal="center"/>
    </xf>
    <xf numFmtId="16" fontId="0" fillId="0" borderId="1" xfId="0" applyNumberFormat="1" applyBorder="1" applyAlignment="1">
      <alignment horizontal="center"/>
    </xf>
    <xf numFmtId="0" fontId="3" fillId="0" borderId="2" xfId="0" applyFont="1" applyBorder="1" applyAlignment="1">
      <alignment horizontal="left" vertical="center"/>
    </xf>
    <xf numFmtId="0" fontId="2" fillId="0" borderId="2" xfId="0" applyFont="1" applyBorder="1" applyAlignment="1">
      <alignment horizontal="center"/>
    </xf>
    <xf numFmtId="0" fontId="0" fillId="0" borderId="0" xfId="0" quotePrefix="1" applyAlignment="1">
      <alignment horizontal="center"/>
    </xf>
    <xf numFmtId="0" fontId="2" fillId="4" borderId="17" xfId="0" applyFont="1" applyFill="1" applyBorder="1"/>
    <xf numFmtId="0" fontId="2" fillId="4" borderId="1" xfId="0" applyFont="1" applyFill="1" applyBorder="1"/>
    <xf numFmtId="0" fontId="0" fillId="4" borderId="1" xfId="0" applyFill="1" applyBorder="1"/>
    <xf numFmtId="0" fontId="0" fillId="4" borderId="3" xfId="0" applyFill="1" applyBorder="1"/>
    <xf numFmtId="0" fontId="2" fillId="3" borderId="2" xfId="0" applyFont="1" applyFill="1" applyBorder="1"/>
    <xf numFmtId="0" fontId="0" fillId="0" borderId="0" xfId="0" applyAlignment="1">
      <alignment horizontal="center" vertical="center"/>
    </xf>
    <xf numFmtId="3" fontId="0" fillId="0" borderId="0" xfId="0" applyNumberFormat="1" applyAlignment="1">
      <alignment horizontal="center" vertical="center"/>
    </xf>
    <xf numFmtId="0" fontId="2" fillId="0" borderId="0" xfId="0" applyFont="1" applyAlignment="1">
      <alignment horizontal="center" vertical="center"/>
    </xf>
    <xf numFmtId="2" fontId="0" fillId="0" borderId="0" xfId="0" quotePrefix="1" applyNumberFormat="1" applyAlignment="1">
      <alignment horizontal="center" vertical="center"/>
    </xf>
    <xf numFmtId="0" fontId="0" fillId="0" borderId="0" xfId="0" quotePrefix="1" applyAlignment="1">
      <alignment horizontal="center" vertical="center"/>
    </xf>
    <xf numFmtId="0" fontId="4" fillId="0" borderId="0" xfId="0" applyFont="1" applyAlignment="1">
      <alignment horizontal="center"/>
    </xf>
    <xf numFmtId="3" fontId="0" fillId="2" borderId="0" xfId="0" applyNumberFormat="1" applyFill="1"/>
    <xf numFmtId="3" fontId="2" fillId="2" borderId="0" xfId="0" applyNumberFormat="1" applyFont="1" applyFill="1"/>
    <xf numFmtId="166" fontId="0" fillId="0" borderId="0" xfId="2" applyNumberFormat="1" applyFont="1" applyBorder="1" applyAlignment="1">
      <alignment horizontal="center"/>
    </xf>
    <xf numFmtId="165" fontId="2" fillId="0" borderId="0" xfId="0" applyNumberFormat="1" applyFont="1" applyAlignment="1">
      <alignment horizontal="center"/>
    </xf>
    <xf numFmtId="165" fontId="0" fillId="0" borderId="0" xfId="0" applyNumberFormat="1" applyAlignment="1">
      <alignment horizontal="center"/>
    </xf>
    <xf numFmtId="164" fontId="2" fillId="0" borderId="0" xfId="2" applyFont="1" applyBorder="1"/>
    <xf numFmtId="164" fontId="0" fillId="0" borderId="0" xfId="2" applyFont="1" applyBorder="1"/>
    <xf numFmtId="166" fontId="0" fillId="0" borderId="0" xfId="0" applyNumberFormat="1" applyAlignment="1">
      <alignment horizontal="center"/>
    </xf>
    <xf numFmtId="2" fontId="0" fillId="0" borderId="0" xfId="0" applyNumberFormat="1" applyAlignment="1">
      <alignment horizontal="center" vertical="center"/>
    </xf>
    <xf numFmtId="165" fontId="0" fillId="2" borderId="0" xfId="1" applyNumberFormat="1" applyFont="1" applyFill="1" applyAlignment="1">
      <alignment horizontal="center"/>
    </xf>
    <xf numFmtId="165" fontId="0" fillId="0" borderId="0" xfId="1" applyNumberFormat="1" applyFont="1" applyFill="1" applyBorder="1" applyAlignment="1">
      <alignment horizontal="center" vertical="center"/>
    </xf>
    <xf numFmtId="165" fontId="0" fillId="0" borderId="0" xfId="0" applyNumberFormat="1" applyAlignment="1">
      <alignment horizontal="center" vertical="center"/>
    </xf>
    <xf numFmtId="167" fontId="0" fillId="2" borderId="0" xfId="0" applyNumberFormat="1" applyFill="1" applyAlignment="1">
      <alignment horizontal="center"/>
    </xf>
    <xf numFmtId="165" fontId="2" fillId="0" borderId="14" xfId="0" applyNumberFormat="1" applyFont="1" applyBorder="1" applyAlignment="1">
      <alignment horizontal="center"/>
    </xf>
    <xf numFmtId="15" fontId="0" fillId="0" borderId="0" xfId="0" applyNumberFormat="1" applyAlignment="1">
      <alignment horizontal="center"/>
    </xf>
    <xf numFmtId="168" fontId="0" fillId="0" borderId="0" xfId="0" applyNumberFormat="1" applyAlignment="1">
      <alignment horizontal="center" vertical="center"/>
    </xf>
    <xf numFmtId="168" fontId="2" fillId="0" borderId="0" xfId="0" applyNumberFormat="1" applyFont="1" applyAlignment="1">
      <alignment horizontal="center"/>
    </xf>
    <xf numFmtId="168" fontId="0" fillId="0" borderId="0" xfId="0" applyNumberFormat="1" applyAlignment="1">
      <alignment horizontal="center"/>
    </xf>
    <xf numFmtId="169" fontId="2" fillId="0" borderId="0" xfId="0" applyNumberFormat="1" applyFont="1" applyAlignment="1">
      <alignment horizontal="center" vertical="center"/>
    </xf>
    <xf numFmtId="169" fontId="0" fillId="0" borderId="0" xfId="0" applyNumberFormat="1" applyAlignment="1">
      <alignment horizontal="center" vertical="center"/>
    </xf>
    <xf numFmtId="170" fontId="0" fillId="3" borderId="0" xfId="0" applyNumberFormat="1" applyFill="1" applyAlignment="1">
      <alignment horizontal="center" vertical="center"/>
    </xf>
    <xf numFmtId="171" fontId="2" fillId="0" borderId="0" xfId="0" applyNumberFormat="1" applyFont="1" applyAlignment="1">
      <alignment horizontal="center" vertical="center"/>
    </xf>
    <xf numFmtId="171" fontId="0" fillId="3" borderId="0" xfId="0" applyNumberFormat="1" applyFill="1" applyAlignment="1">
      <alignment horizontal="center" vertical="center"/>
    </xf>
    <xf numFmtId="171" fontId="0" fillId="0" borderId="0" xfId="0" applyNumberFormat="1" applyAlignment="1">
      <alignment horizontal="center" vertical="center"/>
    </xf>
    <xf numFmtId="171" fontId="0" fillId="3" borderId="0" xfId="0" quotePrefix="1" applyNumberFormat="1" applyFill="1" applyAlignment="1">
      <alignment horizontal="center" vertical="center"/>
    </xf>
    <xf numFmtId="171" fontId="2" fillId="3" borderId="14" xfId="0" applyNumberFormat="1" applyFont="1" applyFill="1" applyBorder="1" applyAlignment="1">
      <alignment horizontal="center" vertical="center"/>
    </xf>
    <xf numFmtId="171" fontId="0" fillId="0" borderId="0" xfId="0" applyNumberFormat="1" applyAlignment="1">
      <alignment horizontal="center"/>
    </xf>
    <xf numFmtId="171" fontId="0" fillId="3" borderId="0" xfId="0" applyNumberFormat="1" applyFill="1" applyAlignment="1">
      <alignment horizontal="center"/>
    </xf>
    <xf numFmtId="171" fontId="2" fillId="0" borderId="14" xfId="0" applyNumberFormat="1" applyFont="1" applyBorder="1" applyAlignment="1">
      <alignment horizontal="center"/>
    </xf>
    <xf numFmtId="171" fontId="2" fillId="0" borderId="0" xfId="0" applyNumberFormat="1" applyFont="1" applyAlignment="1">
      <alignment horizontal="center"/>
    </xf>
    <xf numFmtId="171" fontId="2" fillId="3" borderId="14" xfId="0" applyNumberFormat="1" applyFont="1" applyFill="1" applyBorder="1" applyAlignment="1">
      <alignment horizontal="center"/>
    </xf>
    <xf numFmtId="171" fontId="0" fillId="0" borderId="0" xfId="2" applyNumberFormat="1" applyFont="1" applyFill="1" applyBorder="1" applyAlignment="1">
      <alignment horizontal="center"/>
    </xf>
    <xf numFmtId="171" fontId="2" fillId="0" borderId="14" xfId="2" applyNumberFormat="1" applyFont="1" applyFill="1" applyBorder="1" applyAlignment="1">
      <alignment horizontal="center"/>
    </xf>
    <xf numFmtId="171" fontId="0" fillId="0" borderId="0" xfId="2" applyNumberFormat="1" applyFont="1" applyBorder="1" applyAlignment="1">
      <alignment horizontal="center"/>
    </xf>
    <xf numFmtId="171" fontId="0" fillId="0" borderId="0" xfId="2" applyNumberFormat="1" applyFont="1" applyFill="1" applyBorder="1" applyAlignment="1">
      <alignment horizontal="center" vertical="center"/>
    </xf>
    <xf numFmtId="171" fontId="2" fillId="0" borderId="14" xfId="0" applyNumberFormat="1" applyFont="1" applyBorder="1" applyAlignment="1">
      <alignment horizontal="center" vertical="center"/>
    </xf>
    <xf numFmtId="171" fontId="2" fillId="0" borderId="14" xfId="2" applyNumberFormat="1" applyFont="1" applyFill="1" applyBorder="1" applyAlignment="1">
      <alignment horizontal="center" vertical="center"/>
    </xf>
    <xf numFmtId="171" fontId="0" fillId="0" borderId="0" xfId="2" applyNumberFormat="1" applyFont="1" applyBorder="1" applyAlignment="1">
      <alignment horizontal="center" vertical="center"/>
    </xf>
    <xf numFmtId="171" fontId="0" fillId="0" borderId="0" xfId="0" quotePrefix="1" applyNumberFormat="1" applyAlignment="1">
      <alignment horizontal="center" vertical="center"/>
    </xf>
    <xf numFmtId="171" fontId="2" fillId="0" borderId="0" xfId="2" applyNumberFormat="1" applyFont="1" applyBorder="1" applyAlignment="1">
      <alignment horizontal="center" vertical="center"/>
    </xf>
    <xf numFmtId="171" fontId="0" fillId="0" borderId="2" xfId="0" applyNumberFormat="1" applyBorder="1" applyAlignment="1">
      <alignment horizontal="center" vertical="center"/>
    </xf>
    <xf numFmtId="171" fontId="0" fillId="0" borderId="2" xfId="2" applyNumberFormat="1" applyFont="1" applyFill="1" applyBorder="1" applyAlignment="1">
      <alignment horizontal="center" vertical="center"/>
    </xf>
    <xf numFmtId="171" fontId="2" fillId="0" borderId="0" xfId="2" applyNumberFormat="1" applyFont="1" applyFill="1" applyBorder="1" applyAlignment="1">
      <alignment horizontal="center" vertical="center"/>
    </xf>
    <xf numFmtId="171" fontId="0" fillId="0" borderId="0" xfId="2" quotePrefix="1" applyNumberFormat="1" applyFont="1" applyFill="1" applyBorder="1" applyAlignment="1">
      <alignment horizontal="center" vertical="center"/>
    </xf>
    <xf numFmtId="0" fontId="3" fillId="0" borderId="9" xfId="0" applyFont="1" applyBorder="1"/>
    <xf numFmtId="0" fontId="3" fillId="0" borderId="0" xfId="0" applyFont="1"/>
    <xf numFmtId="0" fontId="3" fillId="0" borderId="0" xfId="0" applyFont="1" applyAlignment="1">
      <alignment horizontal="center"/>
    </xf>
    <xf numFmtId="0" fontId="3" fillId="0" borderId="10" xfId="0" applyFont="1" applyBorder="1"/>
    <xf numFmtId="0" fontId="3" fillId="2" borderId="0" xfId="0" applyFont="1" applyFill="1"/>
    <xf numFmtId="0" fontId="8" fillId="0" borderId="4" xfId="0" applyFont="1" applyBorder="1"/>
    <xf numFmtId="0" fontId="8" fillId="0" borderId="0" xfId="0" applyFont="1"/>
    <xf numFmtId="0" fontId="8" fillId="0" borderId="0" xfId="0" applyFont="1" applyAlignment="1">
      <alignment horizontal="center"/>
    </xf>
    <xf numFmtId="0" fontId="8" fillId="0" borderId="1" xfId="0" applyFont="1" applyBorder="1"/>
    <xf numFmtId="0" fontId="8" fillId="2" borderId="0" xfId="0" applyFont="1" applyFill="1"/>
    <xf numFmtId="0" fontId="8" fillId="0" borderId="9" xfId="0" applyFont="1" applyBorder="1"/>
    <xf numFmtId="0" fontId="8" fillId="0" borderId="10" xfId="0" applyFont="1" applyBorder="1"/>
    <xf numFmtId="0" fontId="3" fillId="0" borderId="4" xfId="0" applyFont="1" applyBorder="1"/>
    <xf numFmtId="16" fontId="0" fillId="3" borderId="15" xfId="0" applyNumberFormat="1" applyFill="1" applyBorder="1" applyAlignment="1">
      <alignment horizontal="center"/>
    </xf>
    <xf numFmtId="3" fontId="10" fillId="0" borderId="0" xfId="0" quotePrefix="1" applyNumberFormat="1" applyFont="1" applyAlignment="1">
      <alignment horizontal="center"/>
    </xf>
    <xf numFmtId="168" fontId="0" fillId="3" borderId="0" xfId="0" applyNumberFormat="1" applyFill="1" applyAlignment="1">
      <alignment horizontal="center" vertical="center"/>
    </xf>
    <xf numFmtId="0" fontId="0" fillId="3" borderId="0" xfId="0" applyFill="1" applyAlignment="1">
      <alignment horizontal="center" vertical="center"/>
    </xf>
    <xf numFmtId="2" fontId="0" fillId="3" borderId="0" xfId="0" applyNumberFormat="1" applyFill="1" applyAlignment="1">
      <alignment horizontal="center" vertical="center"/>
    </xf>
    <xf numFmtId="165" fontId="0" fillId="3" borderId="0" xfId="0" applyNumberFormat="1" applyFill="1" applyAlignment="1">
      <alignment horizontal="center" vertical="center"/>
    </xf>
    <xf numFmtId="3" fontId="0" fillId="3" borderId="0" xfId="0" applyNumberFormat="1" applyFill="1" applyAlignment="1">
      <alignment horizontal="center" vertical="center"/>
    </xf>
    <xf numFmtId="165" fontId="0" fillId="0" borderId="0" xfId="1" applyNumberFormat="1" applyFont="1" applyBorder="1" applyAlignment="1">
      <alignment horizontal="center"/>
    </xf>
    <xf numFmtId="167" fontId="0" fillId="3" borderId="0" xfId="0" applyNumberFormat="1" applyFill="1" applyAlignment="1">
      <alignment horizontal="center" vertical="center"/>
    </xf>
    <xf numFmtId="171" fontId="0" fillId="0" borderId="0" xfId="2" quotePrefix="1" applyNumberFormat="1" applyFont="1" applyFill="1" applyBorder="1" applyAlignment="1">
      <alignment horizontal="center"/>
    </xf>
    <xf numFmtId="167" fontId="0" fillId="0" borderId="0" xfId="0" applyNumberFormat="1" applyAlignment="1">
      <alignment horizontal="center" vertical="center"/>
    </xf>
    <xf numFmtId="16" fontId="0" fillId="0" borderId="15" xfId="0" applyNumberFormat="1" applyBorder="1" applyAlignment="1">
      <alignment horizontal="center"/>
    </xf>
    <xf numFmtId="0" fontId="4" fillId="0" borderId="0" xfId="0" applyFont="1" applyAlignment="1">
      <alignment horizontal="center" vertical="center"/>
    </xf>
    <xf numFmtId="171" fontId="2" fillId="0" borderId="15" xfId="0" applyNumberFormat="1" applyFont="1" applyBorder="1" applyAlignment="1">
      <alignment horizontal="center" vertical="center"/>
    </xf>
    <xf numFmtId="171" fontId="0" fillId="0" borderId="18" xfId="0" applyNumberFormat="1" applyBorder="1" applyAlignment="1">
      <alignment horizontal="center" vertical="center"/>
    </xf>
    <xf numFmtId="171" fontId="2" fillId="3" borderId="0" xfId="0" applyNumberFormat="1" applyFont="1" applyFill="1" applyAlignment="1">
      <alignment horizontal="center" vertical="center"/>
    </xf>
    <xf numFmtId="9" fontId="2" fillId="0" borderId="0" xfId="1" applyFont="1" applyAlignment="1">
      <alignment horizontal="center"/>
    </xf>
    <xf numFmtId="16" fontId="0" fillId="0" borderId="0" xfId="0" applyNumberFormat="1" applyAlignment="1">
      <alignment horizontal="center" vertical="center"/>
    </xf>
    <xf numFmtId="168" fontId="2" fillId="0" borderId="0" xfId="0" applyNumberFormat="1" applyFont="1" applyAlignment="1">
      <alignment horizontal="center" vertical="center"/>
    </xf>
    <xf numFmtId="172" fontId="2" fillId="0" borderId="0" xfId="0" applyNumberFormat="1" applyFont="1" applyAlignment="1">
      <alignment horizontal="center"/>
    </xf>
    <xf numFmtId="16" fontId="0" fillId="3" borderId="0" xfId="0" applyNumberFormat="1" applyFill="1" applyAlignment="1">
      <alignment horizontal="center" vertical="center"/>
    </xf>
    <xf numFmtId="0" fontId="4" fillId="3" borderId="0" xfId="0" applyFont="1" applyFill="1" applyAlignment="1">
      <alignment horizontal="center"/>
    </xf>
    <xf numFmtId="0" fontId="11" fillId="3" borderId="0" xfId="0" applyFont="1" applyFill="1" applyAlignment="1">
      <alignment horizontal="center"/>
    </xf>
    <xf numFmtId="171" fontId="0" fillId="3" borderId="0" xfId="0" quotePrefix="1" applyNumberFormat="1" applyFill="1" applyAlignment="1">
      <alignment horizontal="center"/>
    </xf>
    <xf numFmtId="165" fontId="2" fillId="3" borderId="14" xfId="0" applyNumberFormat="1" applyFont="1" applyFill="1" applyBorder="1" applyAlignment="1">
      <alignment horizontal="center"/>
    </xf>
    <xf numFmtId="165" fontId="0" fillId="3" borderId="0" xfId="0" applyNumberFormat="1" applyFill="1" applyAlignment="1">
      <alignment horizontal="center"/>
    </xf>
    <xf numFmtId="168" fontId="2" fillId="3" borderId="0" xfId="0" quotePrefix="1" applyNumberFormat="1" applyFont="1" applyFill="1" applyAlignment="1">
      <alignment horizontal="center" vertical="center"/>
    </xf>
    <xf numFmtId="171" fontId="2" fillId="3" borderId="15" xfId="0" applyNumberFormat="1" applyFont="1" applyFill="1" applyBorder="1" applyAlignment="1">
      <alignment horizontal="center" vertical="center"/>
    </xf>
    <xf numFmtId="171" fontId="10" fillId="3" borderId="0" xfId="0" applyNumberFormat="1" applyFont="1" applyFill="1" applyAlignment="1">
      <alignment horizontal="center" vertical="center"/>
    </xf>
    <xf numFmtId="3" fontId="10" fillId="0" borderId="0" xfId="0" applyNumberFormat="1" applyFont="1" applyAlignment="1">
      <alignment horizontal="center"/>
    </xf>
    <xf numFmtId="165" fontId="0" fillId="0" borderId="0" xfId="0" applyNumberFormat="1" applyAlignment="1">
      <alignment horizontal="left" vertical="top"/>
    </xf>
    <xf numFmtId="0" fontId="0" fillId="0" borderId="0" xfId="0" applyAlignment="1">
      <alignment horizontal="left" vertical="top"/>
    </xf>
    <xf numFmtId="49" fontId="0" fillId="0" borderId="0" xfId="2" applyNumberFormat="1" applyFont="1" applyFill="1" applyAlignment="1">
      <alignment horizontal="left" vertical="top"/>
    </xf>
    <xf numFmtId="165" fontId="0" fillId="0" borderId="0" xfId="0" quotePrefix="1" applyNumberFormat="1" applyAlignment="1">
      <alignment horizontal="left" vertical="top"/>
    </xf>
    <xf numFmtId="0" fontId="0" fillId="0" borderId="0" xfId="0" quotePrefix="1" applyAlignment="1">
      <alignment horizontal="left" vertical="top"/>
    </xf>
    <xf numFmtId="0" fontId="0" fillId="0" borderId="2" xfId="0" applyBorder="1" applyAlignment="1">
      <alignment horizontal="left" vertical="top"/>
    </xf>
    <xf numFmtId="0" fontId="0" fillId="0" borderId="2"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2" fillId="3" borderId="2" xfId="0" applyFont="1" applyFill="1" applyBorder="1" applyAlignment="1">
      <alignment horizontal="center"/>
    </xf>
    <xf numFmtId="0" fontId="0" fillId="3" borderId="2" xfId="0" applyFill="1" applyBorder="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xdr:row>
      <xdr:rowOff>47625</xdr:rowOff>
    </xdr:from>
    <xdr:to>
      <xdr:col>7</xdr:col>
      <xdr:colOff>409079</xdr:colOff>
      <xdr:row>7</xdr:row>
      <xdr:rowOff>180863</xdr:rowOff>
    </xdr:to>
    <xdr:pic>
      <xdr:nvPicPr>
        <xdr:cNvPr id="2" name="Picture 1">
          <a:extLst>
            <a:ext uri="{FF2B5EF4-FFF2-40B4-BE49-F238E27FC236}">
              <a16:creationId xmlns:a16="http://schemas.microsoft.com/office/drawing/2014/main" id="{F7F2F21F-815A-CEC0-15DC-CD3559594CB6}"/>
            </a:ext>
          </a:extLst>
        </xdr:cNvPr>
        <xdr:cNvPicPr>
          <a:picLocks noChangeAspect="1"/>
        </xdr:cNvPicPr>
      </xdr:nvPicPr>
      <xdr:blipFill>
        <a:blip xmlns:r="http://schemas.openxmlformats.org/officeDocument/2006/relationships" r:embed="rId1"/>
        <a:stretch>
          <a:fillRect/>
        </a:stretch>
      </xdr:blipFill>
      <xdr:spPr>
        <a:xfrm>
          <a:off x="704850" y="619125"/>
          <a:ext cx="3971429" cy="895238"/>
        </a:xfrm>
        <a:prstGeom prst="rect">
          <a:avLst/>
        </a:prstGeom>
      </xdr:spPr>
    </xdr:pic>
    <xdr:clientData/>
  </xdr:twoCellAnchor>
  <xdr:twoCellAnchor>
    <xdr:from>
      <xdr:col>1</xdr:col>
      <xdr:colOff>133350</xdr:colOff>
      <xdr:row>9</xdr:row>
      <xdr:rowOff>38100</xdr:rowOff>
    </xdr:from>
    <xdr:to>
      <xdr:col>11</xdr:col>
      <xdr:colOff>593017</xdr:colOff>
      <xdr:row>17</xdr:row>
      <xdr:rowOff>114300</xdr:rowOff>
    </xdr:to>
    <xdr:sp macro="" textlink="">
      <xdr:nvSpPr>
        <xdr:cNvPr id="3" name="Text Box 2">
          <a:extLst>
            <a:ext uri="{FF2B5EF4-FFF2-40B4-BE49-F238E27FC236}">
              <a16:creationId xmlns:a16="http://schemas.microsoft.com/office/drawing/2014/main" id="{ED0D9578-1CA3-4373-8015-391C6E7BD863}"/>
            </a:ext>
          </a:extLst>
        </xdr:cNvPr>
        <xdr:cNvSpPr txBox="1">
          <a:spLocks noChangeArrowheads="1"/>
        </xdr:cNvSpPr>
      </xdr:nvSpPr>
      <xdr:spPr bwMode="auto">
        <a:xfrm>
          <a:off x="742950" y="1752600"/>
          <a:ext cx="6555667" cy="160020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3152" tIns="59436" rIns="0" bIns="0" anchor="t" upright="1"/>
        <a:lstStyle/>
        <a:p>
          <a:pPr algn="l" rtl="0">
            <a:defRPr sz="1000"/>
          </a:pPr>
          <a:r>
            <a:rPr lang="en-GB" sz="3600" b="1" i="0" u="none" strike="noStrike" baseline="0">
              <a:solidFill>
                <a:srgbClr val="0070C0"/>
              </a:solidFill>
              <a:latin typeface="Arial"/>
              <a:cs typeface="Arial"/>
            </a:rPr>
            <a:t>Financial Supplement</a:t>
          </a:r>
        </a:p>
        <a:p>
          <a:pPr algn="l" rtl="0">
            <a:defRPr sz="1000"/>
          </a:pPr>
          <a:r>
            <a:rPr lang="en-GB" sz="3600" b="1" i="0" u="none" strike="noStrike" baseline="0">
              <a:solidFill>
                <a:srgbClr val="0070C0"/>
              </a:solidFill>
              <a:latin typeface="Arial"/>
              <a:cs typeface="Arial"/>
            </a:rPr>
            <a:t>Q3 2023</a:t>
          </a:r>
        </a:p>
        <a:p>
          <a:pPr rtl="0"/>
          <a:r>
            <a:rPr lang="en-GB" sz="2000" b="1" i="0" baseline="0">
              <a:solidFill>
                <a:srgbClr val="0070C0"/>
              </a:solidFill>
              <a:effectLst/>
              <a:latin typeface="Arial" panose="020B0604020202020204" pitchFamily="34" charset="0"/>
              <a:ea typeface="+mn-ea"/>
              <a:cs typeface="Arial" panose="020B0604020202020204" pitchFamily="34" charset="0"/>
            </a:rPr>
            <a:t>for the quarter ended 30 September 2023</a:t>
          </a:r>
        </a:p>
        <a:p>
          <a:pPr algn="l" rtl="0">
            <a:defRPr sz="1000"/>
          </a:pPr>
          <a:endParaRPr lang="en-GB" sz="2000" b="1" i="0" u="none" strike="noStrike" baseline="0">
            <a:solidFill>
              <a:srgbClr val="0070C0"/>
            </a:solidFill>
            <a:latin typeface="Arial"/>
            <a:cs typeface="Arial"/>
          </a:endParaRPr>
        </a:p>
        <a:p>
          <a:pPr algn="l" rtl="0">
            <a:defRPr sz="1000"/>
          </a:pPr>
          <a:endParaRPr lang="en-GB" sz="2000" b="1" i="0" u="none" strike="noStrike" baseline="0">
            <a:solidFill>
              <a:srgbClr val="0070C0"/>
            </a:solidFill>
            <a:latin typeface="Arial"/>
            <a:cs typeface="Arial"/>
          </a:endParaRPr>
        </a:p>
      </xdr:txBody>
    </xdr:sp>
    <xdr:clientData/>
  </xdr:twoCellAnchor>
  <xdr:twoCellAnchor>
    <xdr:from>
      <xdr:col>1</xdr:col>
      <xdr:colOff>133350</xdr:colOff>
      <xdr:row>21</xdr:row>
      <xdr:rowOff>57149</xdr:rowOff>
    </xdr:from>
    <xdr:to>
      <xdr:col>11</xdr:col>
      <xdr:colOff>593017</xdr:colOff>
      <xdr:row>27</xdr:row>
      <xdr:rowOff>47624</xdr:rowOff>
    </xdr:to>
    <xdr:sp macro="" textlink="">
      <xdr:nvSpPr>
        <xdr:cNvPr id="4" name="Text Box 2">
          <a:extLst>
            <a:ext uri="{FF2B5EF4-FFF2-40B4-BE49-F238E27FC236}">
              <a16:creationId xmlns:a16="http://schemas.microsoft.com/office/drawing/2014/main" id="{F401F358-6947-43DF-8F34-F53DF5D2D6C0}"/>
            </a:ext>
          </a:extLst>
        </xdr:cNvPr>
        <xdr:cNvSpPr txBox="1">
          <a:spLocks noChangeArrowheads="1"/>
        </xdr:cNvSpPr>
      </xdr:nvSpPr>
      <xdr:spPr bwMode="auto">
        <a:xfrm>
          <a:off x="742950" y="4057649"/>
          <a:ext cx="6555667" cy="11334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3152" tIns="59436" rIns="0" bIns="0" anchor="t" upright="1"/>
        <a:lstStyle/>
        <a:p>
          <a:pPr algn="l" rtl="0">
            <a:defRPr sz="1000"/>
          </a:pPr>
          <a:r>
            <a:rPr lang="en-GB" sz="1000" b="0" i="0" u="none" strike="noStrike" baseline="0">
              <a:solidFill>
                <a:srgbClr val="FF0000"/>
              </a:solidFill>
              <a:latin typeface="Arial"/>
              <a:cs typeface="Arial"/>
            </a:rPr>
            <a:t>This financial supplement should be viewed alongside the published quarterly financial reports on: </a:t>
          </a:r>
          <a:br>
            <a:rPr lang="en-GB" sz="1000" b="0" i="0" u="none" strike="noStrike" baseline="0">
              <a:solidFill>
                <a:srgbClr val="FF0000"/>
              </a:solidFill>
              <a:latin typeface="Arial"/>
              <a:cs typeface="Arial"/>
            </a:rPr>
          </a:br>
          <a:r>
            <a:rPr lang="en-GB" sz="1000" b="0" i="0" u="sng" strike="noStrike" baseline="0">
              <a:solidFill>
                <a:srgbClr val="FF0000"/>
              </a:solidFill>
              <a:latin typeface="Arial"/>
              <a:cs typeface="Arial"/>
            </a:rPr>
            <a:t>https://www.ardaghmetalpackaging.com/investors/financial-reports</a:t>
          </a:r>
        </a:p>
        <a:p>
          <a:pPr algn="l" rtl="0">
            <a:defRPr sz="1000"/>
          </a:pPr>
          <a:endParaRPr lang="en-GB" sz="1000" b="0" i="0" u="none" strike="noStrike" baseline="0">
            <a:solidFill>
              <a:srgbClr val="FF0000"/>
            </a:solidFill>
            <a:latin typeface="Arial"/>
            <a:cs typeface="Arial"/>
          </a:endParaRPr>
        </a:p>
        <a:p>
          <a:pPr algn="l" rtl="0">
            <a:defRPr sz="1000"/>
          </a:pPr>
          <a:endParaRPr lang="en-GB" sz="1000" b="0" i="0" baseline="0">
            <a:solidFill>
              <a:srgbClr val="FF0000"/>
            </a:solidFill>
            <a:effectLst/>
            <a:latin typeface="Arial" panose="020B0604020202020204" pitchFamily="34" charset="0"/>
            <a:ea typeface="+mn-ea"/>
            <a:cs typeface="Arial" panose="020B0604020202020204" pitchFamily="34" charset="0"/>
          </a:endParaRPr>
        </a:p>
        <a:p>
          <a:pPr algn="l" rtl="0">
            <a:defRPr sz="1000"/>
          </a:pPr>
          <a:endParaRPr lang="en-GB" sz="1000" b="1" i="0" u="none" strike="noStrike" baseline="0">
            <a:solidFill>
              <a:srgbClr val="0070C0"/>
            </a:solidFill>
            <a:latin typeface="Arial"/>
            <a:cs typeface="Arial"/>
          </a:endParaRPr>
        </a:p>
        <a:p>
          <a:pPr algn="l" rtl="0">
            <a:defRPr sz="1000"/>
          </a:pPr>
          <a:endParaRPr lang="en-GB" sz="1000" b="1" i="0" u="none" strike="noStrike" baseline="0">
            <a:solidFill>
              <a:srgbClr val="0070C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0</xdr:row>
      <xdr:rowOff>47625</xdr:rowOff>
    </xdr:from>
    <xdr:to>
      <xdr:col>1</xdr:col>
      <xdr:colOff>1952625</xdr:colOff>
      <xdr:row>2</xdr:row>
      <xdr:rowOff>89608</xdr:rowOff>
    </xdr:to>
    <xdr:pic>
      <xdr:nvPicPr>
        <xdr:cNvPr id="2" name="Picture 1">
          <a:extLst>
            <a:ext uri="{FF2B5EF4-FFF2-40B4-BE49-F238E27FC236}">
              <a16:creationId xmlns:a16="http://schemas.microsoft.com/office/drawing/2014/main" id="{3908751F-3741-466E-A5AB-3475058CC100}"/>
            </a:ext>
          </a:extLst>
        </xdr:cNvPr>
        <xdr:cNvPicPr>
          <a:picLocks noChangeAspect="1"/>
        </xdr:cNvPicPr>
      </xdr:nvPicPr>
      <xdr:blipFill>
        <a:blip xmlns:r="http://schemas.openxmlformats.org/officeDocument/2006/relationships" r:embed="rId1"/>
        <a:stretch>
          <a:fillRect/>
        </a:stretch>
      </xdr:blipFill>
      <xdr:spPr>
        <a:xfrm>
          <a:off x="247651" y="47625"/>
          <a:ext cx="1876424" cy="422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1</xdr:col>
      <xdr:colOff>1876424</xdr:colOff>
      <xdr:row>2</xdr:row>
      <xdr:rowOff>120425</xdr:rowOff>
    </xdr:to>
    <xdr:pic>
      <xdr:nvPicPr>
        <xdr:cNvPr id="2" name="Picture 1">
          <a:extLst>
            <a:ext uri="{FF2B5EF4-FFF2-40B4-BE49-F238E27FC236}">
              <a16:creationId xmlns:a16="http://schemas.microsoft.com/office/drawing/2014/main" id="{1DECAE9A-BBB6-4408-B8C4-6EA2295E7BA4}"/>
            </a:ext>
          </a:extLst>
        </xdr:cNvPr>
        <xdr:cNvPicPr>
          <a:picLocks noChangeAspect="1"/>
        </xdr:cNvPicPr>
      </xdr:nvPicPr>
      <xdr:blipFill>
        <a:blip xmlns:r="http://schemas.openxmlformats.org/officeDocument/2006/relationships" r:embed="rId1"/>
        <a:stretch>
          <a:fillRect/>
        </a:stretch>
      </xdr:blipFill>
      <xdr:spPr>
        <a:xfrm>
          <a:off x="168088" y="78442"/>
          <a:ext cx="1876424" cy="422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115956</xdr:colOff>
      <xdr:row>0</xdr:row>
      <xdr:rowOff>41413</xdr:rowOff>
    </xdr:from>
    <xdr:to>
      <xdr:col>1</xdr:col>
      <xdr:colOff>1992380</xdr:colOff>
      <xdr:row>2</xdr:row>
      <xdr:rowOff>83396</xdr:rowOff>
    </xdr:to>
    <xdr:pic>
      <xdr:nvPicPr>
        <xdr:cNvPr id="2" name="Picture 1">
          <a:extLst>
            <a:ext uri="{FF2B5EF4-FFF2-40B4-BE49-F238E27FC236}">
              <a16:creationId xmlns:a16="http://schemas.microsoft.com/office/drawing/2014/main" id="{749528BF-EDFA-42DD-8BF0-26F2AA5B7E5E}"/>
            </a:ext>
          </a:extLst>
        </xdr:cNvPr>
        <xdr:cNvPicPr>
          <a:picLocks noChangeAspect="1"/>
        </xdr:cNvPicPr>
      </xdr:nvPicPr>
      <xdr:blipFill>
        <a:blip xmlns:r="http://schemas.openxmlformats.org/officeDocument/2006/relationships" r:embed="rId1"/>
        <a:stretch>
          <a:fillRect/>
        </a:stretch>
      </xdr:blipFill>
      <xdr:spPr>
        <a:xfrm>
          <a:off x="289891" y="41413"/>
          <a:ext cx="1876424" cy="4229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1</xdr:col>
      <xdr:colOff>1876424</xdr:colOff>
      <xdr:row>2</xdr:row>
      <xdr:rowOff>154042</xdr:rowOff>
    </xdr:to>
    <xdr:pic>
      <xdr:nvPicPr>
        <xdr:cNvPr id="2" name="Picture 1">
          <a:extLst>
            <a:ext uri="{FF2B5EF4-FFF2-40B4-BE49-F238E27FC236}">
              <a16:creationId xmlns:a16="http://schemas.microsoft.com/office/drawing/2014/main" id="{8EA6EA9E-0FF4-4872-9CC1-BC93ECBC539C}"/>
            </a:ext>
          </a:extLst>
        </xdr:cNvPr>
        <xdr:cNvPicPr>
          <a:picLocks noChangeAspect="1"/>
        </xdr:cNvPicPr>
      </xdr:nvPicPr>
      <xdr:blipFill>
        <a:blip xmlns:r="http://schemas.openxmlformats.org/officeDocument/2006/relationships" r:embed="rId1"/>
        <a:stretch>
          <a:fillRect/>
        </a:stretch>
      </xdr:blipFill>
      <xdr:spPr>
        <a:xfrm>
          <a:off x="168088" y="112059"/>
          <a:ext cx="1876424" cy="4229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1876424</xdr:colOff>
      <xdr:row>2</xdr:row>
      <xdr:rowOff>131630</xdr:rowOff>
    </xdr:to>
    <xdr:pic>
      <xdr:nvPicPr>
        <xdr:cNvPr id="2" name="Picture 1">
          <a:extLst>
            <a:ext uri="{FF2B5EF4-FFF2-40B4-BE49-F238E27FC236}">
              <a16:creationId xmlns:a16="http://schemas.microsoft.com/office/drawing/2014/main" id="{89A814B8-3BDA-4390-9EA6-4D4FFC8E0E33}"/>
            </a:ext>
          </a:extLst>
        </xdr:cNvPr>
        <xdr:cNvPicPr>
          <a:picLocks noChangeAspect="1"/>
        </xdr:cNvPicPr>
      </xdr:nvPicPr>
      <xdr:blipFill>
        <a:blip xmlns:r="http://schemas.openxmlformats.org/officeDocument/2006/relationships" r:embed="rId1"/>
        <a:stretch>
          <a:fillRect/>
        </a:stretch>
      </xdr:blipFill>
      <xdr:spPr>
        <a:xfrm>
          <a:off x="168088" y="89647"/>
          <a:ext cx="1876424" cy="4229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156883</xdr:colOff>
      <xdr:row>0</xdr:row>
      <xdr:rowOff>78441</xdr:rowOff>
    </xdr:from>
    <xdr:to>
      <xdr:col>1</xdr:col>
      <xdr:colOff>1865219</xdr:colOff>
      <xdr:row>2</xdr:row>
      <xdr:rowOff>120424</xdr:rowOff>
    </xdr:to>
    <xdr:pic>
      <xdr:nvPicPr>
        <xdr:cNvPr id="2" name="Picture 1">
          <a:extLst>
            <a:ext uri="{FF2B5EF4-FFF2-40B4-BE49-F238E27FC236}">
              <a16:creationId xmlns:a16="http://schemas.microsoft.com/office/drawing/2014/main" id="{359FF985-E44D-4BDE-9A52-7B9FB8B0CC0C}"/>
            </a:ext>
          </a:extLst>
        </xdr:cNvPr>
        <xdr:cNvPicPr>
          <a:picLocks noChangeAspect="1"/>
        </xdr:cNvPicPr>
      </xdr:nvPicPr>
      <xdr:blipFill>
        <a:blip xmlns:r="http://schemas.openxmlformats.org/officeDocument/2006/relationships" r:embed="rId1"/>
        <a:stretch>
          <a:fillRect/>
        </a:stretch>
      </xdr:blipFill>
      <xdr:spPr>
        <a:xfrm>
          <a:off x="156883" y="78441"/>
          <a:ext cx="1876424" cy="4229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1876424</xdr:colOff>
      <xdr:row>2</xdr:row>
      <xdr:rowOff>131630</xdr:rowOff>
    </xdr:to>
    <xdr:pic>
      <xdr:nvPicPr>
        <xdr:cNvPr id="2" name="Picture 1">
          <a:extLst>
            <a:ext uri="{FF2B5EF4-FFF2-40B4-BE49-F238E27FC236}">
              <a16:creationId xmlns:a16="http://schemas.microsoft.com/office/drawing/2014/main" id="{9E33918D-30D9-4AAA-BA17-572C6AB119D7}"/>
            </a:ext>
          </a:extLst>
        </xdr:cNvPr>
        <xdr:cNvPicPr>
          <a:picLocks noChangeAspect="1"/>
        </xdr:cNvPicPr>
      </xdr:nvPicPr>
      <xdr:blipFill>
        <a:blip xmlns:r="http://schemas.openxmlformats.org/officeDocument/2006/relationships" r:embed="rId1"/>
        <a:stretch>
          <a:fillRect/>
        </a:stretch>
      </xdr:blipFill>
      <xdr:spPr>
        <a:xfrm>
          <a:off x="168088" y="89647"/>
          <a:ext cx="1876424" cy="422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610E-5777-4FA5-A025-772E54421215}">
  <sheetPr>
    <pageSetUpPr fitToPage="1"/>
  </sheetPr>
  <dimension ref="A1:O33"/>
  <sheetViews>
    <sheetView showGridLines="0" tabSelected="1" workbookViewId="0"/>
  </sheetViews>
  <sheetFormatPr defaultRowHeight="15" x14ac:dyDescent="0.25"/>
  <cols>
    <col min="1" max="15" width="9.140625" style="14" customWidth="1"/>
    <col min="16" max="16384" width="9.140625" style="14"/>
  </cols>
  <sheetData>
    <row r="1" spans="1:15" x14ac:dyDescent="0.25">
      <c r="A1" s="6"/>
      <c r="B1" s="7"/>
      <c r="C1" s="7"/>
      <c r="D1" s="7"/>
      <c r="E1" s="7"/>
      <c r="F1" s="7"/>
      <c r="G1" s="7"/>
      <c r="H1" s="7"/>
      <c r="I1" s="7"/>
      <c r="J1" s="7"/>
      <c r="K1" s="7"/>
      <c r="L1" s="7"/>
      <c r="M1" s="7"/>
      <c r="N1" s="7"/>
      <c r="O1" s="8"/>
    </row>
    <row r="2" spans="1:15" x14ac:dyDescent="0.25">
      <c r="A2" s="9"/>
      <c r="B2"/>
      <c r="C2"/>
      <c r="D2"/>
      <c r="E2"/>
      <c r="F2"/>
      <c r="G2"/>
      <c r="H2"/>
      <c r="I2"/>
      <c r="J2"/>
      <c r="K2"/>
      <c r="L2"/>
      <c r="M2"/>
      <c r="N2"/>
      <c r="O2" s="10"/>
    </row>
    <row r="3" spans="1:15" x14ac:dyDescent="0.25">
      <c r="A3" s="9"/>
      <c r="B3"/>
      <c r="C3"/>
      <c r="D3"/>
      <c r="E3"/>
      <c r="F3"/>
      <c r="G3"/>
      <c r="H3"/>
      <c r="I3"/>
      <c r="J3"/>
      <c r="K3"/>
      <c r="L3"/>
      <c r="M3"/>
      <c r="N3"/>
      <c r="O3" s="10"/>
    </row>
    <row r="4" spans="1:15" x14ac:dyDescent="0.25">
      <c r="A4" s="9"/>
      <c r="B4"/>
      <c r="C4"/>
      <c r="D4"/>
      <c r="E4"/>
      <c r="F4"/>
      <c r="G4"/>
      <c r="H4"/>
      <c r="I4"/>
      <c r="J4"/>
      <c r="K4"/>
      <c r="L4"/>
      <c r="M4"/>
      <c r="N4"/>
      <c r="O4" s="10"/>
    </row>
    <row r="5" spans="1:15" x14ac:dyDescent="0.25">
      <c r="A5" s="9"/>
      <c r="B5"/>
      <c r="C5"/>
      <c r="D5"/>
      <c r="E5"/>
      <c r="F5"/>
      <c r="G5"/>
      <c r="H5"/>
      <c r="I5"/>
      <c r="J5"/>
      <c r="K5"/>
      <c r="L5"/>
      <c r="M5"/>
      <c r="N5"/>
      <c r="O5" s="10"/>
    </row>
    <row r="6" spans="1:15" x14ac:dyDescent="0.25">
      <c r="A6" s="9"/>
      <c r="B6"/>
      <c r="C6"/>
      <c r="D6"/>
      <c r="E6"/>
      <c r="F6"/>
      <c r="G6"/>
      <c r="H6"/>
      <c r="I6"/>
      <c r="J6"/>
      <c r="K6"/>
      <c r="L6"/>
      <c r="M6"/>
      <c r="N6"/>
      <c r="O6" s="10"/>
    </row>
    <row r="7" spans="1:15" x14ac:dyDescent="0.25">
      <c r="A7" s="9"/>
      <c r="B7"/>
      <c r="C7"/>
      <c r="D7"/>
      <c r="E7"/>
      <c r="F7"/>
      <c r="G7"/>
      <c r="H7"/>
      <c r="I7"/>
      <c r="J7"/>
      <c r="K7"/>
      <c r="L7"/>
      <c r="M7"/>
      <c r="N7"/>
      <c r="O7" s="10"/>
    </row>
    <row r="8" spans="1:15" x14ac:dyDescent="0.25">
      <c r="A8" s="9"/>
      <c r="B8"/>
      <c r="C8"/>
      <c r="D8"/>
      <c r="E8"/>
      <c r="F8"/>
      <c r="G8"/>
      <c r="H8"/>
      <c r="I8"/>
      <c r="J8"/>
      <c r="K8"/>
      <c r="L8"/>
      <c r="M8"/>
      <c r="N8"/>
      <c r="O8" s="10"/>
    </row>
    <row r="9" spans="1:15" x14ac:dyDescent="0.25">
      <c r="A9" s="9"/>
      <c r="B9"/>
      <c r="C9"/>
      <c r="D9"/>
      <c r="E9"/>
      <c r="F9"/>
      <c r="G9"/>
      <c r="H9"/>
      <c r="I9"/>
      <c r="J9"/>
      <c r="K9"/>
      <c r="L9"/>
      <c r="M9"/>
      <c r="N9"/>
      <c r="O9" s="10"/>
    </row>
    <row r="10" spans="1:15" x14ac:dyDescent="0.25">
      <c r="A10" s="9"/>
      <c r="B10"/>
      <c r="C10"/>
      <c r="D10"/>
      <c r="E10"/>
      <c r="F10"/>
      <c r="G10"/>
      <c r="H10"/>
      <c r="I10"/>
      <c r="J10"/>
      <c r="K10"/>
      <c r="L10"/>
      <c r="M10"/>
      <c r="N10"/>
      <c r="O10" s="10"/>
    </row>
    <row r="11" spans="1:15" x14ac:dyDescent="0.25">
      <c r="A11" s="9"/>
      <c r="B11"/>
      <c r="C11"/>
      <c r="D11"/>
      <c r="E11"/>
      <c r="F11"/>
      <c r="G11"/>
      <c r="H11"/>
      <c r="I11"/>
      <c r="J11"/>
      <c r="K11"/>
      <c r="L11"/>
      <c r="M11"/>
      <c r="N11"/>
      <c r="O11" s="10"/>
    </row>
    <row r="12" spans="1:15" x14ac:dyDescent="0.25">
      <c r="A12" s="9"/>
      <c r="B12"/>
      <c r="C12"/>
      <c r="D12"/>
      <c r="E12"/>
      <c r="F12"/>
      <c r="G12"/>
      <c r="H12"/>
      <c r="I12"/>
      <c r="J12"/>
      <c r="K12"/>
      <c r="L12"/>
      <c r="M12"/>
      <c r="N12"/>
      <c r="O12" s="10"/>
    </row>
    <row r="13" spans="1:15" x14ac:dyDescent="0.25">
      <c r="A13" s="9"/>
      <c r="B13"/>
      <c r="C13"/>
      <c r="D13"/>
      <c r="E13"/>
      <c r="F13"/>
      <c r="G13"/>
      <c r="H13"/>
      <c r="I13"/>
      <c r="J13"/>
      <c r="K13"/>
      <c r="L13"/>
      <c r="M13"/>
      <c r="N13"/>
      <c r="O13" s="10"/>
    </row>
    <row r="14" spans="1:15" x14ac:dyDescent="0.25">
      <c r="A14" s="9"/>
      <c r="B14"/>
      <c r="C14"/>
      <c r="D14"/>
      <c r="E14"/>
      <c r="F14"/>
      <c r="G14"/>
      <c r="H14"/>
      <c r="I14"/>
      <c r="J14"/>
      <c r="K14"/>
      <c r="L14"/>
      <c r="M14"/>
      <c r="N14"/>
      <c r="O14" s="10"/>
    </row>
    <row r="15" spans="1:15" x14ac:dyDescent="0.25">
      <c r="A15" s="9"/>
      <c r="B15"/>
      <c r="C15"/>
      <c r="D15"/>
      <c r="E15"/>
      <c r="F15"/>
      <c r="G15"/>
      <c r="H15"/>
      <c r="I15"/>
      <c r="J15"/>
      <c r="K15"/>
      <c r="L15"/>
      <c r="M15"/>
      <c r="N15"/>
      <c r="O15" s="10"/>
    </row>
    <row r="16" spans="1:15" x14ac:dyDescent="0.25">
      <c r="A16" s="9"/>
      <c r="B16"/>
      <c r="C16"/>
      <c r="D16"/>
      <c r="E16"/>
      <c r="F16"/>
      <c r="G16"/>
      <c r="H16"/>
      <c r="I16"/>
      <c r="J16"/>
      <c r="K16"/>
      <c r="L16"/>
      <c r="M16"/>
      <c r="N16"/>
      <c r="O16" s="10"/>
    </row>
    <row r="17" spans="1:15" x14ac:dyDescent="0.25">
      <c r="A17" s="9"/>
      <c r="B17"/>
      <c r="C17"/>
      <c r="D17"/>
      <c r="E17"/>
      <c r="F17"/>
      <c r="G17"/>
      <c r="H17"/>
      <c r="I17"/>
      <c r="J17"/>
      <c r="K17"/>
      <c r="L17"/>
      <c r="M17"/>
      <c r="N17"/>
      <c r="O17" s="10"/>
    </row>
    <row r="18" spans="1:15" x14ac:dyDescent="0.25">
      <c r="A18" s="9"/>
      <c r="B18"/>
      <c r="C18"/>
      <c r="D18"/>
      <c r="E18"/>
      <c r="F18"/>
      <c r="G18"/>
      <c r="H18"/>
      <c r="I18"/>
      <c r="J18"/>
      <c r="K18"/>
      <c r="L18"/>
      <c r="M18"/>
      <c r="N18"/>
      <c r="O18" s="10"/>
    </row>
    <row r="19" spans="1:15" x14ac:dyDescent="0.25">
      <c r="A19" s="9"/>
      <c r="B19"/>
      <c r="C19"/>
      <c r="D19"/>
      <c r="E19"/>
      <c r="F19"/>
      <c r="G19"/>
      <c r="H19"/>
      <c r="I19"/>
      <c r="J19"/>
      <c r="K19"/>
      <c r="L19"/>
      <c r="M19"/>
      <c r="N19"/>
      <c r="O19" s="10"/>
    </row>
    <row r="20" spans="1:15" x14ac:dyDescent="0.25">
      <c r="A20" s="9"/>
      <c r="B20"/>
      <c r="C20"/>
      <c r="D20"/>
      <c r="E20"/>
      <c r="F20"/>
      <c r="G20"/>
      <c r="H20"/>
      <c r="I20"/>
      <c r="J20"/>
      <c r="K20"/>
      <c r="L20"/>
      <c r="M20"/>
      <c r="N20"/>
      <c r="O20" s="10"/>
    </row>
    <row r="21" spans="1:15" x14ac:dyDescent="0.25">
      <c r="A21" s="9"/>
      <c r="B21"/>
      <c r="C21"/>
      <c r="D21"/>
      <c r="E21"/>
      <c r="F21"/>
      <c r="G21"/>
      <c r="H21"/>
      <c r="I21"/>
      <c r="J21"/>
      <c r="K21"/>
      <c r="L21"/>
      <c r="M21"/>
      <c r="N21"/>
      <c r="O21" s="10"/>
    </row>
    <row r="22" spans="1:15" x14ac:dyDescent="0.25">
      <c r="A22" s="9"/>
      <c r="B22"/>
      <c r="C22"/>
      <c r="D22"/>
      <c r="E22"/>
      <c r="F22"/>
      <c r="G22"/>
      <c r="H22"/>
      <c r="I22"/>
      <c r="J22"/>
      <c r="K22"/>
      <c r="L22"/>
      <c r="M22"/>
      <c r="N22"/>
      <c r="O22" s="10"/>
    </row>
    <row r="23" spans="1:15" x14ac:dyDescent="0.25">
      <c r="A23" s="9"/>
      <c r="B23"/>
      <c r="C23"/>
      <c r="D23"/>
      <c r="E23"/>
      <c r="F23"/>
      <c r="G23"/>
      <c r="H23"/>
      <c r="I23"/>
      <c r="J23"/>
      <c r="K23"/>
      <c r="L23"/>
      <c r="M23"/>
      <c r="N23"/>
      <c r="O23" s="10"/>
    </row>
    <row r="24" spans="1:15" x14ac:dyDescent="0.25">
      <c r="A24" s="9"/>
      <c r="B24"/>
      <c r="C24"/>
      <c r="D24"/>
      <c r="E24"/>
      <c r="F24"/>
      <c r="G24"/>
      <c r="H24"/>
      <c r="I24"/>
      <c r="J24"/>
      <c r="K24"/>
      <c r="L24"/>
      <c r="M24"/>
      <c r="N24"/>
      <c r="O24" s="10"/>
    </row>
    <row r="25" spans="1:15" x14ac:dyDescent="0.25">
      <c r="A25" s="9"/>
      <c r="B25"/>
      <c r="C25"/>
      <c r="D25"/>
      <c r="E25"/>
      <c r="F25"/>
      <c r="G25"/>
      <c r="H25"/>
      <c r="I25"/>
      <c r="J25"/>
      <c r="K25"/>
      <c r="L25"/>
      <c r="M25"/>
      <c r="N25"/>
      <c r="O25" s="10"/>
    </row>
    <row r="26" spans="1:15" x14ac:dyDescent="0.25">
      <c r="A26" s="9"/>
      <c r="B26"/>
      <c r="C26"/>
      <c r="D26"/>
      <c r="E26"/>
      <c r="F26"/>
      <c r="G26"/>
      <c r="H26"/>
      <c r="I26"/>
      <c r="J26"/>
      <c r="K26"/>
      <c r="L26"/>
      <c r="M26"/>
      <c r="N26"/>
      <c r="O26" s="10"/>
    </row>
    <row r="27" spans="1:15" x14ac:dyDescent="0.25">
      <c r="A27" s="9"/>
      <c r="B27"/>
      <c r="C27"/>
      <c r="D27"/>
      <c r="E27"/>
      <c r="F27"/>
      <c r="G27"/>
      <c r="H27"/>
      <c r="I27"/>
      <c r="J27"/>
      <c r="K27"/>
      <c r="L27"/>
      <c r="M27"/>
      <c r="N27"/>
      <c r="O27" s="10"/>
    </row>
    <row r="28" spans="1:15" x14ac:dyDescent="0.25">
      <c r="A28" s="9"/>
      <c r="B28"/>
      <c r="C28"/>
      <c r="D28"/>
      <c r="E28"/>
      <c r="F28"/>
      <c r="G28"/>
      <c r="H28"/>
      <c r="I28"/>
      <c r="J28"/>
      <c r="K28"/>
      <c r="L28"/>
      <c r="M28"/>
      <c r="N28"/>
      <c r="O28" s="10"/>
    </row>
    <row r="29" spans="1:15" x14ac:dyDescent="0.25">
      <c r="A29" s="9"/>
      <c r="B29"/>
      <c r="C29"/>
      <c r="D29"/>
      <c r="E29"/>
      <c r="F29"/>
      <c r="G29"/>
      <c r="H29"/>
      <c r="I29"/>
      <c r="J29"/>
      <c r="K29"/>
      <c r="L29"/>
      <c r="M29"/>
      <c r="N29"/>
      <c r="O29" s="10"/>
    </row>
    <row r="30" spans="1:15" x14ac:dyDescent="0.25">
      <c r="A30" s="9"/>
      <c r="B30"/>
      <c r="C30"/>
      <c r="D30"/>
      <c r="E30"/>
      <c r="F30"/>
      <c r="G30"/>
      <c r="H30"/>
      <c r="I30"/>
      <c r="J30"/>
      <c r="K30"/>
      <c r="L30"/>
      <c r="M30"/>
      <c r="N30"/>
      <c r="O30" s="10"/>
    </row>
    <row r="31" spans="1:15" x14ac:dyDescent="0.25">
      <c r="A31" s="9"/>
      <c r="B31"/>
      <c r="C31"/>
      <c r="D31"/>
      <c r="E31"/>
      <c r="F31"/>
      <c r="G31"/>
      <c r="H31"/>
      <c r="I31"/>
      <c r="J31"/>
      <c r="K31"/>
      <c r="L31"/>
      <c r="M31"/>
      <c r="N31"/>
      <c r="O31" s="10"/>
    </row>
    <row r="32" spans="1:15" x14ac:dyDescent="0.25">
      <c r="A32" s="9"/>
      <c r="B32"/>
      <c r="C32"/>
      <c r="D32"/>
      <c r="E32"/>
      <c r="F32"/>
      <c r="G32"/>
      <c r="H32"/>
      <c r="I32"/>
      <c r="J32"/>
      <c r="K32"/>
      <c r="L32"/>
      <c r="M32"/>
      <c r="N32"/>
      <c r="O32" s="10"/>
    </row>
    <row r="33" spans="1:15" ht="15.75" thickBot="1" x14ac:dyDescent="0.3">
      <c r="A33" s="11"/>
      <c r="B33" s="12"/>
      <c r="C33" s="12"/>
      <c r="D33" s="12"/>
      <c r="E33" s="12"/>
      <c r="F33" s="12"/>
      <c r="G33" s="12"/>
      <c r="H33" s="12"/>
      <c r="I33" s="12"/>
      <c r="J33" s="12"/>
      <c r="K33" s="12"/>
      <c r="L33" s="12"/>
      <c r="M33" s="12"/>
      <c r="N33" s="12"/>
      <c r="O33" s="13"/>
    </row>
  </sheetData>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5005-CCED-4532-ABC5-FCC43B649849}">
  <sheetPr>
    <pageSetUpPr fitToPage="1"/>
  </sheetPr>
  <dimension ref="A1:AD43"/>
  <sheetViews>
    <sheetView showGridLines="0" zoomScale="85" zoomScaleNormal="85" workbookViewId="0"/>
  </sheetViews>
  <sheetFormatPr defaultRowHeight="15" x14ac:dyDescent="0.25"/>
  <cols>
    <col min="1" max="1" width="2.5703125" style="14" customWidth="1"/>
    <col min="2" max="2" width="63.7109375" style="14" customWidth="1"/>
    <col min="3" max="4" width="9.140625" style="14"/>
    <col min="5" max="9" width="10.7109375" style="31" customWidth="1"/>
    <col min="10" max="10" width="2.85546875" style="31" customWidth="1"/>
    <col min="11" max="15" width="10.7109375" style="31" customWidth="1"/>
    <col min="16" max="16" width="2.85546875" style="31" customWidth="1"/>
    <col min="17" max="19" width="10.7109375" style="31" customWidth="1"/>
    <col min="20" max="20" width="4.28515625" style="14" customWidth="1"/>
    <col min="21" max="23" width="9.140625" style="14"/>
    <col min="24" max="24" width="11.85546875" style="14" bestFit="1" customWidth="1"/>
    <col min="25" max="25" width="12.28515625" style="14" bestFit="1" customWidth="1"/>
    <col min="26" max="27" width="9.140625" style="14"/>
    <col min="28" max="28" width="11.85546875" style="14" bestFit="1" customWidth="1"/>
    <col min="29" max="29" width="12.28515625" style="14" bestFit="1" customWidth="1"/>
    <col min="30" max="16384" width="9.140625" style="14"/>
  </cols>
  <sheetData>
    <row r="1" spans="1:30" s="30" customFormat="1" x14ac:dyDescent="0.25">
      <c r="A1" s="16"/>
      <c r="B1" s="17"/>
      <c r="C1" s="17"/>
      <c r="D1" s="17"/>
      <c r="E1" s="18"/>
      <c r="F1" s="18"/>
      <c r="G1" s="18"/>
      <c r="H1" s="18"/>
      <c r="I1" s="18"/>
      <c r="J1" s="18"/>
      <c r="K1" s="18"/>
      <c r="L1" s="18"/>
      <c r="M1" s="18"/>
      <c r="N1" s="18"/>
      <c r="O1" s="18"/>
      <c r="P1" s="18"/>
      <c r="Q1" s="18"/>
      <c r="R1" s="18"/>
      <c r="S1" s="18"/>
      <c r="T1" s="19"/>
    </row>
    <row r="2" spans="1:30" s="30" customFormat="1" x14ac:dyDescent="0.25">
      <c r="A2" s="20"/>
      <c r="B2" s="21"/>
      <c r="C2" s="21"/>
      <c r="D2" s="21"/>
      <c r="E2" s="22"/>
      <c r="F2" s="22"/>
      <c r="G2" s="22"/>
      <c r="H2" s="22"/>
      <c r="I2" s="22"/>
      <c r="J2" s="22"/>
      <c r="K2" s="22"/>
      <c r="L2" s="22"/>
      <c r="M2" s="22"/>
      <c r="N2" s="22"/>
      <c r="O2" s="22"/>
      <c r="P2" s="22"/>
      <c r="Q2" s="22"/>
      <c r="R2" s="22"/>
      <c r="S2" s="22"/>
      <c r="T2" s="23"/>
    </row>
    <row r="3" spans="1:30" s="30" customFormat="1" x14ac:dyDescent="0.25">
      <c r="A3" s="20"/>
      <c r="B3" s="21"/>
      <c r="C3" s="21"/>
      <c r="D3" s="21"/>
      <c r="E3" s="22"/>
      <c r="F3" s="22"/>
      <c r="G3" s="22"/>
      <c r="H3" s="22"/>
      <c r="I3" s="22"/>
      <c r="J3" s="22"/>
      <c r="K3" s="22"/>
      <c r="L3" s="22"/>
      <c r="M3" s="22"/>
      <c r="N3" s="22"/>
      <c r="O3" s="22"/>
      <c r="P3" s="22"/>
      <c r="Q3" s="22"/>
      <c r="R3" s="22"/>
      <c r="S3" s="22"/>
      <c r="T3" s="23"/>
    </row>
    <row r="4" spans="1:30" s="30" customFormat="1" x14ac:dyDescent="0.25">
      <c r="A4" s="20"/>
      <c r="B4" s="21" t="s">
        <v>77</v>
      </c>
      <c r="C4" s="21"/>
      <c r="D4" s="21"/>
      <c r="E4" s="22"/>
      <c r="F4" s="22"/>
      <c r="G4" s="22"/>
      <c r="H4" s="22"/>
      <c r="I4" s="22"/>
      <c r="J4" s="22"/>
      <c r="K4" s="22"/>
      <c r="L4" s="22"/>
      <c r="M4" s="22"/>
      <c r="N4" s="22"/>
      <c r="O4" s="22"/>
      <c r="P4" s="22"/>
      <c r="Q4" s="22"/>
      <c r="R4" s="22"/>
      <c r="S4" s="22"/>
      <c r="T4" s="23"/>
    </row>
    <row r="5" spans="1:30" x14ac:dyDescent="0.25">
      <c r="A5" s="9"/>
      <c r="B5"/>
      <c r="C5"/>
      <c r="D5"/>
      <c r="E5" s="15"/>
      <c r="F5" s="15"/>
      <c r="G5" s="15"/>
      <c r="H5" s="15"/>
      <c r="I5" s="15"/>
      <c r="J5" s="15"/>
      <c r="K5" s="15"/>
      <c r="L5" s="15"/>
      <c r="M5" s="15"/>
      <c r="N5" s="15"/>
      <c r="O5" s="15"/>
      <c r="P5" s="15"/>
      <c r="Q5" s="15"/>
      <c r="R5" s="15"/>
      <c r="S5" s="15"/>
      <c r="T5" s="10"/>
    </row>
    <row r="6" spans="1:30" ht="17.25" x14ac:dyDescent="0.25">
      <c r="A6" s="9"/>
      <c r="B6"/>
      <c r="C6"/>
      <c r="D6"/>
      <c r="E6" s="151" t="s">
        <v>88</v>
      </c>
      <c r="F6" s="151"/>
      <c r="G6" s="151"/>
      <c r="H6" s="151"/>
      <c r="I6" s="151"/>
      <c r="J6" s="15"/>
      <c r="K6" s="151">
        <v>2022</v>
      </c>
      <c r="L6" s="151"/>
      <c r="M6" s="151"/>
      <c r="N6" s="151"/>
      <c r="O6" s="151"/>
      <c r="P6" s="15"/>
      <c r="Q6" s="151">
        <v>2023</v>
      </c>
      <c r="R6" s="151"/>
      <c r="S6" s="151"/>
      <c r="T6" s="24"/>
    </row>
    <row r="7" spans="1:30" x14ac:dyDescent="0.25">
      <c r="A7" s="9"/>
      <c r="B7"/>
      <c r="C7"/>
      <c r="D7"/>
      <c r="E7" s="25">
        <v>44651</v>
      </c>
      <c r="F7" s="25">
        <v>44742</v>
      </c>
      <c r="G7" s="25">
        <v>44834</v>
      </c>
      <c r="H7" s="25">
        <v>44926</v>
      </c>
      <c r="I7" s="25" t="s">
        <v>1</v>
      </c>
      <c r="J7" s="15"/>
      <c r="K7" s="25">
        <v>44651</v>
      </c>
      <c r="L7" s="25">
        <v>44742</v>
      </c>
      <c r="M7" s="25">
        <v>44834</v>
      </c>
      <c r="N7" s="25">
        <v>44926</v>
      </c>
      <c r="O7" s="126" t="s">
        <v>1</v>
      </c>
      <c r="P7" s="15"/>
      <c r="Q7" s="25">
        <v>45016</v>
      </c>
      <c r="R7" s="25">
        <v>45107</v>
      </c>
      <c r="S7" s="115">
        <v>45199</v>
      </c>
      <c r="T7" s="27"/>
    </row>
    <row r="8" spans="1:30" x14ac:dyDescent="0.25">
      <c r="A8" s="9"/>
      <c r="B8"/>
      <c r="C8"/>
      <c r="D8"/>
      <c r="E8" s="15" t="s">
        <v>0</v>
      </c>
      <c r="F8" s="15" t="s">
        <v>0</v>
      </c>
      <c r="G8" s="15" t="s">
        <v>0</v>
      </c>
      <c r="H8" s="15" t="s">
        <v>0</v>
      </c>
      <c r="I8" s="15" t="s">
        <v>0</v>
      </c>
      <c r="J8" s="15"/>
      <c r="K8" s="15" t="s">
        <v>0</v>
      </c>
      <c r="L8" s="15" t="s">
        <v>0</v>
      </c>
      <c r="M8" s="15" t="s">
        <v>0</v>
      </c>
      <c r="N8" s="15" t="s">
        <v>0</v>
      </c>
      <c r="O8" s="15" t="s">
        <v>0</v>
      </c>
      <c r="P8" s="15"/>
      <c r="Q8" s="15" t="s">
        <v>0</v>
      </c>
      <c r="R8" s="15" t="s">
        <v>0</v>
      </c>
      <c r="S8" s="28" t="s">
        <v>0</v>
      </c>
      <c r="T8" s="24"/>
      <c r="Z8" s="31"/>
      <c r="AD8" s="31"/>
    </row>
    <row r="9" spans="1:30" x14ac:dyDescent="0.25">
      <c r="A9" s="9"/>
      <c r="B9" t="s">
        <v>3</v>
      </c>
      <c r="C9"/>
      <c r="D9"/>
      <c r="E9" s="81">
        <v>939</v>
      </c>
      <c r="F9" s="81">
        <v>991</v>
      </c>
      <c r="G9" s="81">
        <v>1038</v>
      </c>
      <c r="H9" s="81">
        <v>1087</v>
      </c>
      <c r="I9" s="81">
        <v>4055</v>
      </c>
      <c r="J9" s="81"/>
      <c r="K9" s="81">
        <v>1137</v>
      </c>
      <c r="L9" s="81">
        <v>1303</v>
      </c>
      <c r="M9" s="81">
        <v>1173</v>
      </c>
      <c r="N9" s="81">
        <v>1076</v>
      </c>
      <c r="O9" s="81">
        <v>4689</v>
      </c>
      <c r="P9" s="81"/>
      <c r="Q9" s="81">
        <v>1131</v>
      </c>
      <c r="R9" s="81">
        <v>1255</v>
      </c>
      <c r="S9" s="80">
        <v>1294</v>
      </c>
      <c r="T9" s="10"/>
      <c r="Z9" s="58"/>
      <c r="AC9" s="58"/>
      <c r="AD9" s="58"/>
    </row>
    <row r="10" spans="1:30" x14ac:dyDescent="0.25">
      <c r="A10" s="9"/>
      <c r="B10" t="s">
        <v>81</v>
      </c>
      <c r="C10"/>
      <c r="D10"/>
      <c r="E10" s="81">
        <v>-787</v>
      </c>
      <c r="F10" s="81">
        <v>-821</v>
      </c>
      <c r="G10" s="81">
        <v>-869</v>
      </c>
      <c r="H10" s="81">
        <v>-932</v>
      </c>
      <c r="I10" s="81">
        <v>-3409</v>
      </c>
      <c r="J10" s="81"/>
      <c r="K10" s="81">
        <v>-986</v>
      </c>
      <c r="L10" s="81">
        <v>-1123</v>
      </c>
      <c r="M10" s="81">
        <v>-1047</v>
      </c>
      <c r="N10" s="81">
        <v>-940</v>
      </c>
      <c r="O10" s="81">
        <v>-4096</v>
      </c>
      <c r="P10" s="81"/>
      <c r="Q10" s="81">
        <v>-1008</v>
      </c>
      <c r="R10" s="81">
        <v>-1109</v>
      </c>
      <c r="S10" s="80">
        <v>-1130</v>
      </c>
      <c r="T10" s="10"/>
      <c r="Z10" s="58"/>
      <c r="AC10" s="58"/>
      <c r="AD10" s="58"/>
    </row>
    <row r="11" spans="1:30" s="30" customFormat="1" x14ac:dyDescent="0.25">
      <c r="A11" s="20"/>
      <c r="B11" s="21" t="s">
        <v>82</v>
      </c>
      <c r="C11" s="21"/>
      <c r="D11" s="21"/>
      <c r="E11" s="93">
        <v>152</v>
      </c>
      <c r="F11" s="93">
        <v>170</v>
      </c>
      <c r="G11" s="93">
        <v>169</v>
      </c>
      <c r="H11" s="93">
        <v>155</v>
      </c>
      <c r="I11" s="93">
        <v>646</v>
      </c>
      <c r="J11" s="79"/>
      <c r="K11" s="93">
        <v>151</v>
      </c>
      <c r="L11" s="93">
        <v>180</v>
      </c>
      <c r="M11" s="93">
        <v>126</v>
      </c>
      <c r="N11" s="93">
        <v>136</v>
      </c>
      <c r="O11" s="93">
        <v>593</v>
      </c>
      <c r="P11" s="79"/>
      <c r="Q11" s="93">
        <v>123</v>
      </c>
      <c r="R11" s="93">
        <v>146</v>
      </c>
      <c r="S11" s="83">
        <v>164</v>
      </c>
      <c r="T11" s="23"/>
      <c r="Z11" s="59"/>
      <c r="AC11" s="59"/>
      <c r="AD11" s="59"/>
    </row>
    <row r="12" spans="1:30" x14ac:dyDescent="0.25">
      <c r="A12" s="9"/>
      <c r="B12" t="s">
        <v>83</v>
      </c>
      <c r="C12"/>
      <c r="D12"/>
      <c r="E12" s="81">
        <v>-49</v>
      </c>
      <c r="F12" s="81">
        <v>-44</v>
      </c>
      <c r="G12" s="81">
        <v>-40</v>
      </c>
      <c r="H12" s="81">
        <v>-43</v>
      </c>
      <c r="I12" s="81">
        <v>-176</v>
      </c>
      <c r="J12" s="81"/>
      <c r="K12" s="81">
        <v>-56</v>
      </c>
      <c r="L12" s="81">
        <v>-53</v>
      </c>
      <c r="M12" s="81">
        <v>-38</v>
      </c>
      <c r="N12" s="81">
        <v>-42</v>
      </c>
      <c r="O12" s="81">
        <v>-189</v>
      </c>
      <c r="P12" s="81"/>
      <c r="Q12" s="81">
        <v>-56</v>
      </c>
      <c r="R12" s="81">
        <v>-60</v>
      </c>
      <c r="S12" s="80">
        <v>-59</v>
      </c>
      <c r="T12" s="10"/>
      <c r="Z12" s="58"/>
      <c r="AC12" s="58"/>
      <c r="AD12" s="58"/>
    </row>
    <row r="13" spans="1:30" x14ac:dyDescent="0.25">
      <c r="A13" s="9"/>
      <c r="B13" t="s">
        <v>4</v>
      </c>
      <c r="C13"/>
      <c r="D13"/>
      <c r="E13" s="81">
        <v>-39</v>
      </c>
      <c r="F13" s="81">
        <v>-39</v>
      </c>
      <c r="G13" s="81">
        <v>-37</v>
      </c>
      <c r="H13" s="81">
        <v>-36</v>
      </c>
      <c r="I13" s="81">
        <v>-151</v>
      </c>
      <c r="J13" s="81"/>
      <c r="K13" s="81">
        <v>-36</v>
      </c>
      <c r="L13" s="81">
        <v>-35</v>
      </c>
      <c r="M13" s="81">
        <v>-34</v>
      </c>
      <c r="N13" s="81">
        <v>-33</v>
      </c>
      <c r="O13" s="81">
        <v>-138</v>
      </c>
      <c r="P13" s="81"/>
      <c r="Q13" s="81">
        <v>-35</v>
      </c>
      <c r="R13" s="81">
        <v>-35</v>
      </c>
      <c r="S13" s="80">
        <v>-37</v>
      </c>
      <c r="T13" s="10"/>
      <c r="Z13" s="58"/>
      <c r="AC13" s="58"/>
      <c r="AD13" s="58"/>
    </row>
    <row r="14" spans="1:30" x14ac:dyDescent="0.25">
      <c r="A14" s="9"/>
      <c r="B14" t="s">
        <v>38</v>
      </c>
      <c r="C14"/>
      <c r="D14"/>
      <c r="E14" s="81">
        <v>-6</v>
      </c>
      <c r="F14" s="81">
        <v>-12</v>
      </c>
      <c r="G14" s="81">
        <v>-238</v>
      </c>
      <c r="H14" s="81">
        <v>-16</v>
      </c>
      <c r="I14" s="81">
        <v>-272</v>
      </c>
      <c r="J14" s="81"/>
      <c r="K14" s="81">
        <v>-18</v>
      </c>
      <c r="L14" s="81">
        <v>-20</v>
      </c>
      <c r="M14" s="81">
        <v>-26</v>
      </c>
      <c r="N14" s="81">
        <v>-26</v>
      </c>
      <c r="O14" s="81">
        <v>-90</v>
      </c>
      <c r="P14" s="81"/>
      <c r="Q14" s="81">
        <v>-19</v>
      </c>
      <c r="R14" s="81">
        <v>-40</v>
      </c>
      <c r="S14" s="80">
        <v>-7</v>
      </c>
      <c r="T14" s="10"/>
      <c r="Z14" s="58"/>
      <c r="AC14" s="58"/>
      <c r="AD14" s="58"/>
    </row>
    <row r="15" spans="1:30" s="30" customFormat="1" x14ac:dyDescent="0.25">
      <c r="A15" s="20"/>
      <c r="B15" s="21" t="s">
        <v>93</v>
      </c>
      <c r="C15" s="21"/>
      <c r="D15" s="21"/>
      <c r="E15" s="93">
        <v>58</v>
      </c>
      <c r="F15" s="93">
        <v>75</v>
      </c>
      <c r="G15" s="93">
        <v>-146</v>
      </c>
      <c r="H15" s="93">
        <v>60</v>
      </c>
      <c r="I15" s="93">
        <v>47</v>
      </c>
      <c r="J15" s="79"/>
      <c r="K15" s="93">
        <v>41</v>
      </c>
      <c r="L15" s="93">
        <v>72</v>
      </c>
      <c r="M15" s="93">
        <v>28</v>
      </c>
      <c r="N15" s="93">
        <v>35</v>
      </c>
      <c r="O15" s="93">
        <v>176</v>
      </c>
      <c r="P15" s="128"/>
      <c r="Q15" s="93">
        <v>13</v>
      </c>
      <c r="R15" s="93">
        <v>11</v>
      </c>
      <c r="S15" s="83">
        <v>61</v>
      </c>
      <c r="T15" s="23"/>
      <c r="Z15" s="59"/>
      <c r="AC15" s="59"/>
      <c r="AD15" s="59"/>
    </row>
    <row r="16" spans="1:30" x14ac:dyDescent="0.25">
      <c r="A16" s="9"/>
      <c r="B16" t="s">
        <v>135</v>
      </c>
      <c r="C16"/>
      <c r="D16"/>
      <c r="E16" s="81">
        <v>-92</v>
      </c>
      <c r="F16" s="81">
        <v>-28</v>
      </c>
      <c r="G16" s="81">
        <v>-27</v>
      </c>
      <c r="H16" s="81">
        <v>-31</v>
      </c>
      <c r="I16" s="81">
        <v>-178</v>
      </c>
      <c r="J16" s="81"/>
      <c r="K16" s="81">
        <v>-28</v>
      </c>
      <c r="L16" s="81">
        <v>-34</v>
      </c>
      <c r="M16" s="81">
        <v>-30</v>
      </c>
      <c r="N16" s="81">
        <v>-46</v>
      </c>
      <c r="O16" s="81">
        <v>-138</v>
      </c>
      <c r="P16" s="81"/>
      <c r="Q16" s="81">
        <v>-50</v>
      </c>
      <c r="R16" s="81">
        <v>-49</v>
      </c>
      <c r="S16" s="80">
        <v>-49</v>
      </c>
      <c r="T16" s="10"/>
      <c r="Z16" s="58"/>
      <c r="AC16" s="58"/>
      <c r="AD16" s="58"/>
    </row>
    <row r="17" spans="1:30" x14ac:dyDescent="0.25">
      <c r="A17" s="9"/>
      <c r="B17" t="s">
        <v>94</v>
      </c>
      <c r="C17"/>
      <c r="D17"/>
      <c r="E17" s="81">
        <v>-57</v>
      </c>
      <c r="F17" s="81">
        <v>6</v>
      </c>
      <c r="G17" s="81">
        <v>9</v>
      </c>
      <c r="H17" s="81">
        <v>-15</v>
      </c>
      <c r="I17" s="81">
        <v>-57</v>
      </c>
      <c r="J17" s="81"/>
      <c r="K17" s="81">
        <v>51</v>
      </c>
      <c r="L17" s="81">
        <v>74</v>
      </c>
      <c r="M17" s="81">
        <v>71</v>
      </c>
      <c r="N17" s="81">
        <v>22</v>
      </c>
      <c r="O17" s="81">
        <v>218</v>
      </c>
      <c r="P17" s="81"/>
      <c r="Q17" s="81">
        <v>27</v>
      </c>
      <c r="R17" s="81">
        <v>26</v>
      </c>
      <c r="S17" s="80">
        <v>5</v>
      </c>
      <c r="T17" s="10"/>
      <c r="Z17" s="58"/>
      <c r="AC17" s="58"/>
      <c r="AD17" s="58"/>
    </row>
    <row r="18" spans="1:30" s="30" customFormat="1" x14ac:dyDescent="0.25">
      <c r="A18" s="20"/>
      <c r="B18" s="21" t="s">
        <v>97</v>
      </c>
      <c r="C18" s="21"/>
      <c r="D18" s="21"/>
      <c r="E18" s="93">
        <v>-91</v>
      </c>
      <c r="F18" s="93">
        <v>53</v>
      </c>
      <c r="G18" s="93">
        <v>-164</v>
      </c>
      <c r="H18" s="93">
        <v>14</v>
      </c>
      <c r="I18" s="93">
        <v>-188</v>
      </c>
      <c r="J18" s="79"/>
      <c r="K18" s="93">
        <v>64</v>
      </c>
      <c r="L18" s="93">
        <v>112</v>
      </c>
      <c r="M18" s="93">
        <v>69</v>
      </c>
      <c r="N18" s="93">
        <v>11</v>
      </c>
      <c r="O18" s="128">
        <v>256</v>
      </c>
      <c r="P18" s="79"/>
      <c r="Q18" s="93">
        <v>-10</v>
      </c>
      <c r="R18" s="93">
        <v>-12</v>
      </c>
      <c r="S18" s="83">
        <v>17</v>
      </c>
      <c r="T18" s="23"/>
      <c r="Z18" s="59"/>
      <c r="AC18" s="59"/>
      <c r="AD18" s="59"/>
    </row>
    <row r="19" spans="1:30" x14ac:dyDescent="0.25">
      <c r="A19" s="9"/>
      <c r="B19" t="s">
        <v>96</v>
      </c>
      <c r="C19"/>
      <c r="D19"/>
      <c r="E19" s="81">
        <v>7</v>
      </c>
      <c r="F19" s="81">
        <v>-26</v>
      </c>
      <c r="G19" s="81">
        <v>-16</v>
      </c>
      <c r="H19" s="81">
        <v>-4</v>
      </c>
      <c r="I19" s="81">
        <v>-39</v>
      </c>
      <c r="J19" s="81"/>
      <c r="K19" s="81">
        <v>-9</v>
      </c>
      <c r="L19" s="81">
        <v>-16</v>
      </c>
      <c r="M19" s="81">
        <v>-7</v>
      </c>
      <c r="N19" s="81">
        <v>-4</v>
      </c>
      <c r="O19" s="129">
        <v>-36</v>
      </c>
      <c r="P19" s="81"/>
      <c r="Q19" s="81">
        <v>5</v>
      </c>
      <c r="R19" s="81" t="s">
        <v>68</v>
      </c>
      <c r="S19" s="80">
        <v>-6</v>
      </c>
      <c r="T19" s="10"/>
      <c r="Z19" s="58"/>
      <c r="AC19" s="58"/>
      <c r="AD19" s="58"/>
    </row>
    <row r="20" spans="1:30" x14ac:dyDescent="0.25">
      <c r="A20" s="9"/>
      <c r="B20" t="s">
        <v>95</v>
      </c>
      <c r="C20"/>
      <c r="D20"/>
      <c r="E20" s="81">
        <v>10</v>
      </c>
      <c r="F20" s="81">
        <v>-1</v>
      </c>
      <c r="G20" s="81">
        <v>2</v>
      </c>
      <c r="H20" s="81">
        <v>6</v>
      </c>
      <c r="I20" s="81">
        <v>17</v>
      </c>
      <c r="J20" s="81"/>
      <c r="K20" s="81">
        <v>2</v>
      </c>
      <c r="L20" s="81">
        <v>4</v>
      </c>
      <c r="M20" s="81">
        <v>6</v>
      </c>
      <c r="N20" s="81">
        <v>5</v>
      </c>
      <c r="O20" s="81">
        <v>17</v>
      </c>
      <c r="P20" s="81"/>
      <c r="Q20" s="81">
        <v>4</v>
      </c>
      <c r="R20" s="81">
        <v>2</v>
      </c>
      <c r="S20" s="80">
        <v>6</v>
      </c>
      <c r="T20" s="10"/>
      <c r="Z20" s="58"/>
      <c r="AC20" s="58"/>
      <c r="AD20" s="58"/>
    </row>
    <row r="21" spans="1:30" s="30" customFormat="1" x14ac:dyDescent="0.25">
      <c r="A21" s="20"/>
      <c r="B21" s="21" t="s">
        <v>98</v>
      </c>
      <c r="C21" s="21"/>
      <c r="D21" s="21"/>
      <c r="E21" s="93">
        <v>-74</v>
      </c>
      <c r="F21" s="93">
        <v>26</v>
      </c>
      <c r="G21" s="93">
        <v>-178</v>
      </c>
      <c r="H21" s="93">
        <v>16</v>
      </c>
      <c r="I21" s="93">
        <v>-210</v>
      </c>
      <c r="J21" s="79"/>
      <c r="K21" s="93">
        <v>57</v>
      </c>
      <c r="L21" s="93">
        <v>100</v>
      </c>
      <c r="M21" s="93">
        <v>68</v>
      </c>
      <c r="N21" s="93">
        <v>12</v>
      </c>
      <c r="O21" s="93">
        <v>237</v>
      </c>
      <c r="P21" s="79"/>
      <c r="Q21" s="93">
        <v>-1</v>
      </c>
      <c r="R21" s="93">
        <v>-10</v>
      </c>
      <c r="S21" s="83">
        <v>17</v>
      </c>
      <c r="T21" s="23"/>
      <c r="Z21" s="59"/>
      <c r="AC21" s="59"/>
      <c r="AD21" s="59"/>
    </row>
    <row r="22" spans="1:30" s="30" customFormat="1" x14ac:dyDescent="0.25">
      <c r="A22" s="20"/>
      <c r="B22" s="21"/>
      <c r="C22" s="21"/>
      <c r="D22" s="21"/>
      <c r="E22" s="54"/>
      <c r="F22" s="54"/>
      <c r="G22" s="54"/>
      <c r="H22" s="54"/>
      <c r="I22" s="54"/>
      <c r="J22" s="54"/>
      <c r="K22" s="54"/>
      <c r="L22" s="54"/>
      <c r="M22" s="54"/>
      <c r="N22" s="54"/>
      <c r="O22" s="54"/>
      <c r="P22" s="54"/>
      <c r="Q22" s="54"/>
      <c r="R22" s="54"/>
      <c r="S22" s="54"/>
      <c r="T22" s="23"/>
    </row>
    <row r="23" spans="1:30" x14ac:dyDescent="0.25">
      <c r="A23" s="9"/>
      <c r="B23"/>
      <c r="C23"/>
      <c r="D23"/>
      <c r="E23" s="52"/>
      <c r="F23" s="52"/>
      <c r="G23" s="52"/>
      <c r="H23" s="52"/>
      <c r="I23" s="52"/>
      <c r="J23" s="52"/>
      <c r="K23" s="52"/>
      <c r="L23" s="52"/>
      <c r="M23" s="52"/>
      <c r="N23" s="52"/>
      <c r="O23" s="52"/>
      <c r="P23" s="52"/>
      <c r="Q23" s="52"/>
      <c r="R23" s="52"/>
      <c r="S23" s="52"/>
      <c r="T23" s="10"/>
    </row>
    <row r="24" spans="1:30" x14ac:dyDescent="0.25">
      <c r="A24" s="9"/>
      <c r="B24" s="21" t="s">
        <v>2</v>
      </c>
      <c r="C24"/>
      <c r="D24"/>
      <c r="E24" s="52"/>
      <c r="F24" s="52"/>
      <c r="G24" s="52"/>
      <c r="H24" s="52"/>
      <c r="I24" s="52"/>
      <c r="J24" s="52"/>
      <c r="K24" s="52"/>
      <c r="L24" s="52"/>
      <c r="M24" s="52"/>
      <c r="N24" s="52"/>
      <c r="O24" s="52"/>
      <c r="P24" s="52"/>
      <c r="Q24" s="52"/>
      <c r="R24" s="52"/>
      <c r="S24" s="52"/>
      <c r="T24" s="10"/>
    </row>
    <row r="25" spans="1:30" x14ac:dyDescent="0.25">
      <c r="A25" s="9"/>
      <c r="B25" t="s">
        <v>113</v>
      </c>
      <c r="C25"/>
      <c r="D25"/>
      <c r="E25" s="73">
        <v>-0.15</v>
      </c>
      <c r="F25" s="73">
        <v>0.05</v>
      </c>
      <c r="G25" s="73">
        <v>-0.32</v>
      </c>
      <c r="H25" s="73">
        <v>0.03</v>
      </c>
      <c r="I25" s="73">
        <v>-0.39</v>
      </c>
      <c r="J25" s="73"/>
      <c r="K25" s="73">
        <v>0.09</v>
      </c>
      <c r="L25" s="73">
        <v>0.17</v>
      </c>
      <c r="M25" s="73">
        <v>0.1</v>
      </c>
      <c r="N25" s="73">
        <v>0.02</v>
      </c>
      <c r="O25" s="73">
        <v>0.38</v>
      </c>
      <c r="P25" s="73"/>
      <c r="Q25" s="73">
        <v>-0.01</v>
      </c>
      <c r="R25" s="73">
        <v>-0.03</v>
      </c>
      <c r="S25" s="117">
        <v>0.02</v>
      </c>
      <c r="T25" s="10"/>
    </row>
    <row r="26" spans="1:30" x14ac:dyDescent="0.25">
      <c r="A26" s="9"/>
      <c r="B26" t="s">
        <v>13</v>
      </c>
      <c r="C26"/>
      <c r="D26"/>
      <c r="E26" s="56"/>
      <c r="F26" s="52">
        <v>0.13</v>
      </c>
      <c r="G26" s="52">
        <v>0.14000000000000001</v>
      </c>
      <c r="H26" s="52">
        <v>0.11</v>
      </c>
      <c r="I26" s="56"/>
      <c r="J26" s="52"/>
      <c r="K26" s="66">
        <v>0.08</v>
      </c>
      <c r="L26" s="66">
        <v>0.11</v>
      </c>
      <c r="M26" s="66">
        <v>0.06</v>
      </c>
      <c r="N26" s="66">
        <v>0.05</v>
      </c>
      <c r="O26" s="127"/>
      <c r="P26" s="52"/>
      <c r="Q26" s="52">
        <v>0.01</v>
      </c>
      <c r="R26" s="52">
        <v>0.04</v>
      </c>
      <c r="S26" s="117">
        <v>0.06</v>
      </c>
      <c r="T26" s="10"/>
    </row>
    <row r="27" spans="1:30" x14ac:dyDescent="0.25">
      <c r="A27" s="9"/>
      <c r="B27" t="s">
        <v>79</v>
      </c>
      <c r="C27"/>
      <c r="D27"/>
      <c r="E27" s="56">
        <v>493.8</v>
      </c>
      <c r="F27" s="52">
        <v>493.8</v>
      </c>
      <c r="G27" s="52">
        <v>562.79999999999995</v>
      </c>
      <c r="H27" s="52">
        <v>603.29999999999995</v>
      </c>
      <c r="I27" s="56">
        <v>538.79999999999995</v>
      </c>
      <c r="J27" s="52"/>
      <c r="K27" s="52">
        <v>603.29999999999995</v>
      </c>
      <c r="L27" s="52">
        <v>603.29999999999995</v>
      </c>
      <c r="M27" s="52">
        <v>599.79999999999995</v>
      </c>
      <c r="N27" s="125">
        <v>597.6</v>
      </c>
      <c r="O27" s="125">
        <v>601</v>
      </c>
      <c r="P27" s="52"/>
      <c r="Q27" s="52">
        <v>597.6</v>
      </c>
      <c r="R27" s="52">
        <v>597.6</v>
      </c>
      <c r="S27" s="123">
        <v>597.6</v>
      </c>
      <c r="T27" s="10"/>
    </row>
    <row r="28" spans="1:30" x14ac:dyDescent="0.25">
      <c r="A28" s="9"/>
      <c r="B28" t="s">
        <v>85</v>
      </c>
      <c r="C28"/>
      <c r="D28"/>
      <c r="E28" s="55"/>
      <c r="F28" s="55" t="s">
        <v>68</v>
      </c>
      <c r="G28" s="55" t="s">
        <v>68</v>
      </c>
      <c r="H28" s="55" t="s">
        <v>68</v>
      </c>
      <c r="I28" s="55" t="s">
        <v>68</v>
      </c>
      <c r="J28" s="52"/>
      <c r="K28" s="66">
        <v>0.1</v>
      </c>
      <c r="L28" s="66">
        <v>0.1</v>
      </c>
      <c r="M28" s="66">
        <v>0.1</v>
      </c>
      <c r="N28" s="66">
        <v>0.1</v>
      </c>
      <c r="O28" s="66">
        <v>0.4</v>
      </c>
      <c r="P28" s="52"/>
      <c r="Q28" s="55">
        <v>0.1</v>
      </c>
      <c r="R28" s="55">
        <v>0.1</v>
      </c>
      <c r="S28" s="119">
        <v>0.1</v>
      </c>
      <c r="T28" s="10"/>
    </row>
    <row r="29" spans="1:30" x14ac:dyDescent="0.25">
      <c r="A29" s="9"/>
      <c r="B29" t="s">
        <v>7</v>
      </c>
      <c r="C29"/>
      <c r="D29"/>
      <c r="E29" s="52">
        <v>148</v>
      </c>
      <c r="F29" s="52">
        <v>173</v>
      </c>
      <c r="G29" s="52">
        <v>176</v>
      </c>
      <c r="H29" s="52">
        <v>165</v>
      </c>
      <c r="I29" s="52">
        <v>662</v>
      </c>
      <c r="J29" s="52"/>
      <c r="K29" s="52">
        <v>145</v>
      </c>
      <c r="L29" s="52">
        <v>181</v>
      </c>
      <c r="M29" s="52">
        <v>140</v>
      </c>
      <c r="N29" s="52">
        <v>159</v>
      </c>
      <c r="O29" s="52">
        <v>625</v>
      </c>
      <c r="P29" s="52"/>
      <c r="Q29" s="52">
        <v>130</v>
      </c>
      <c r="R29" s="52">
        <v>151</v>
      </c>
      <c r="S29" s="118">
        <v>171</v>
      </c>
      <c r="T29" s="10"/>
    </row>
    <row r="30" spans="1:30" x14ac:dyDescent="0.25">
      <c r="A30" s="9"/>
      <c r="B30" t="s">
        <v>6</v>
      </c>
      <c r="C30"/>
      <c r="D30"/>
      <c r="E30" s="68">
        <f>148/939</f>
        <v>0.15761448349307774</v>
      </c>
      <c r="F30" s="69">
        <v>0.17499999999999999</v>
      </c>
      <c r="G30" s="69">
        <v>0.17</v>
      </c>
      <c r="H30" s="69">
        <v>0.152</v>
      </c>
      <c r="I30" s="69">
        <v>0.16300000000000001</v>
      </c>
      <c r="J30" s="52"/>
      <c r="K30" s="69">
        <v>0.128</v>
      </c>
      <c r="L30" s="69">
        <v>0.13900000000000001</v>
      </c>
      <c r="M30" s="69">
        <v>0.11899999999999999</v>
      </c>
      <c r="N30" s="69">
        <v>0.14799999999999999</v>
      </c>
      <c r="O30" s="69">
        <v>0.13300000000000001</v>
      </c>
      <c r="P30" s="52"/>
      <c r="Q30" s="69">
        <v>0.115</v>
      </c>
      <c r="R30" s="69">
        <v>0.12</v>
      </c>
      <c r="S30" s="120">
        <v>0.13200000000000001</v>
      </c>
      <c r="T30" s="10"/>
    </row>
    <row r="31" spans="1:30" ht="15.75" customHeight="1" x14ac:dyDescent="0.25">
      <c r="A31" s="9"/>
      <c r="B31" t="s">
        <v>89</v>
      </c>
      <c r="C31"/>
      <c r="D31"/>
      <c r="E31" s="56"/>
      <c r="F31" s="53">
        <v>2352</v>
      </c>
      <c r="G31" s="53">
        <v>2409</v>
      </c>
      <c r="H31" s="53">
        <v>2424</v>
      </c>
      <c r="I31" s="53">
        <v>2424</v>
      </c>
      <c r="J31" s="52"/>
      <c r="K31" s="53">
        <v>2746</v>
      </c>
      <c r="L31" s="53">
        <v>3008</v>
      </c>
      <c r="M31" s="53">
        <v>2820</v>
      </c>
      <c r="N31" s="53">
        <v>3037</v>
      </c>
      <c r="O31" s="53">
        <v>3037</v>
      </c>
      <c r="P31" s="52"/>
      <c r="Q31" s="53">
        <v>3553</v>
      </c>
      <c r="R31" s="53">
        <v>3581</v>
      </c>
      <c r="S31" s="121">
        <v>3508</v>
      </c>
      <c r="T31" s="10"/>
    </row>
    <row r="32" spans="1:30" x14ac:dyDescent="0.25">
      <c r="A32" s="9"/>
      <c r="B32"/>
      <c r="C32"/>
      <c r="D32"/>
      <c r="E32" s="15"/>
      <c r="F32" s="60"/>
      <c r="G32" s="60"/>
      <c r="H32" s="60"/>
      <c r="I32" s="60"/>
      <c r="J32" s="15"/>
      <c r="K32" s="60"/>
      <c r="L32" s="60"/>
      <c r="M32" s="60"/>
      <c r="N32" s="60"/>
      <c r="O32" s="60"/>
      <c r="P32" s="15"/>
      <c r="Q32" s="60"/>
      <c r="R32" s="60"/>
      <c r="S32" s="60"/>
      <c r="T32" s="10"/>
    </row>
    <row r="33" spans="1:20" x14ac:dyDescent="0.25">
      <c r="A33" s="9"/>
      <c r="B33"/>
      <c r="C33"/>
      <c r="D33"/>
      <c r="E33" s="15"/>
      <c r="F33" s="65"/>
      <c r="G33" s="65"/>
      <c r="H33" s="65"/>
      <c r="I33" s="65"/>
      <c r="J33" s="65"/>
      <c r="K33" s="65"/>
      <c r="L33" s="65"/>
      <c r="M33" s="65"/>
      <c r="N33" s="122"/>
      <c r="O33" s="65"/>
      <c r="P33" s="65"/>
      <c r="Q33" s="65"/>
      <c r="R33" s="65"/>
      <c r="S33" s="65"/>
      <c r="T33" s="10"/>
    </row>
    <row r="34" spans="1:20" s="106" customFormat="1" ht="12" x14ac:dyDescent="0.2">
      <c r="A34" s="102"/>
      <c r="B34" s="34" t="s">
        <v>25</v>
      </c>
      <c r="C34" s="103"/>
      <c r="D34" s="103"/>
      <c r="E34" s="104"/>
      <c r="F34" s="104"/>
      <c r="G34" s="104"/>
      <c r="H34" s="104"/>
      <c r="I34" s="104"/>
      <c r="J34" s="104"/>
      <c r="K34" s="104"/>
      <c r="L34" s="104"/>
      <c r="M34" s="104"/>
      <c r="N34" s="104"/>
      <c r="O34" s="104"/>
      <c r="P34" s="104"/>
      <c r="Q34" s="104"/>
      <c r="R34" s="104"/>
      <c r="S34" s="104"/>
      <c r="T34" s="105"/>
    </row>
    <row r="35" spans="1:20" s="106" customFormat="1" ht="12" x14ac:dyDescent="0.2">
      <c r="A35" s="102"/>
      <c r="B35" s="34" t="s">
        <v>84</v>
      </c>
      <c r="C35" s="103"/>
      <c r="D35" s="103"/>
      <c r="E35" s="104"/>
      <c r="F35" s="104"/>
      <c r="G35" s="104"/>
      <c r="H35" s="104"/>
      <c r="I35" s="104"/>
      <c r="J35" s="104"/>
      <c r="K35" s="104"/>
      <c r="L35" s="104"/>
      <c r="M35" s="104"/>
      <c r="N35" s="104"/>
      <c r="O35" s="104"/>
      <c r="P35" s="104"/>
      <c r="Q35" s="104"/>
      <c r="R35" s="104"/>
      <c r="S35" s="104"/>
      <c r="T35" s="105"/>
    </row>
    <row r="36" spans="1:20" s="106" customFormat="1" ht="14.25" x14ac:dyDescent="0.2">
      <c r="A36" s="102"/>
      <c r="B36" s="34" t="s">
        <v>104</v>
      </c>
      <c r="C36" s="103"/>
      <c r="D36" s="103"/>
      <c r="E36" s="104"/>
      <c r="F36" s="104"/>
      <c r="G36" s="104"/>
      <c r="H36" s="104"/>
      <c r="I36" s="104"/>
      <c r="J36" s="104"/>
      <c r="K36" s="104"/>
      <c r="L36" s="104"/>
      <c r="M36" s="104"/>
      <c r="N36" s="104"/>
      <c r="O36" s="104"/>
      <c r="P36" s="104"/>
      <c r="Q36" s="104"/>
      <c r="R36" s="104"/>
      <c r="S36" s="104"/>
      <c r="T36" s="105"/>
    </row>
    <row r="37" spans="1:20" s="106" customFormat="1" ht="12" x14ac:dyDescent="0.2">
      <c r="A37" s="102"/>
      <c r="B37" s="34" t="s">
        <v>105</v>
      </c>
      <c r="C37" s="103"/>
      <c r="D37" s="103"/>
      <c r="E37" s="104"/>
      <c r="F37" s="104"/>
      <c r="G37" s="104"/>
      <c r="H37" s="104"/>
      <c r="I37" s="104"/>
      <c r="J37" s="104"/>
      <c r="K37" s="104"/>
      <c r="L37" s="104"/>
      <c r="M37" s="104"/>
      <c r="N37" s="104"/>
      <c r="O37" s="104"/>
      <c r="P37" s="104"/>
      <c r="Q37" s="104"/>
      <c r="R37" s="104"/>
      <c r="S37" s="104"/>
      <c r="T37" s="105"/>
    </row>
    <row r="38" spans="1:20" s="106" customFormat="1" ht="14.25" x14ac:dyDescent="0.2">
      <c r="A38" s="102"/>
      <c r="B38" s="34" t="s">
        <v>127</v>
      </c>
      <c r="C38" s="103"/>
      <c r="D38" s="103"/>
      <c r="E38" s="104"/>
      <c r="F38" s="104"/>
      <c r="G38" s="104"/>
      <c r="H38" s="104"/>
      <c r="I38" s="104"/>
      <c r="J38" s="104"/>
      <c r="K38" s="104"/>
      <c r="L38" s="104"/>
      <c r="M38" s="104"/>
      <c r="N38" s="104"/>
      <c r="O38" s="104"/>
      <c r="P38" s="104"/>
      <c r="Q38" s="104"/>
      <c r="R38" s="104"/>
      <c r="S38" s="104"/>
      <c r="T38" s="105"/>
    </row>
    <row r="39" spans="1:20" s="106" customFormat="1" ht="12" x14ac:dyDescent="0.2">
      <c r="A39" s="102"/>
      <c r="B39" s="34" t="s">
        <v>126</v>
      </c>
      <c r="C39" s="103"/>
      <c r="D39" s="103"/>
      <c r="E39" s="104"/>
      <c r="F39" s="104"/>
      <c r="G39" s="104"/>
      <c r="H39" s="104"/>
      <c r="I39" s="104"/>
      <c r="J39" s="104"/>
      <c r="K39" s="104"/>
      <c r="L39" s="104"/>
      <c r="M39" s="104"/>
      <c r="N39" s="104"/>
      <c r="O39" s="104"/>
      <c r="P39" s="104"/>
      <c r="Q39" s="104"/>
      <c r="R39" s="104"/>
      <c r="S39" s="104"/>
      <c r="T39" s="105"/>
    </row>
    <row r="40" spans="1:20" ht="15.75" thickBot="1" x14ac:dyDescent="0.3">
      <c r="A40" s="11"/>
      <c r="B40" s="12"/>
      <c r="C40" s="12"/>
      <c r="D40" s="12"/>
      <c r="E40" s="29"/>
      <c r="F40" s="29"/>
      <c r="G40" s="29"/>
      <c r="H40" s="29"/>
      <c r="I40" s="29"/>
      <c r="J40" s="29"/>
      <c r="K40" s="29"/>
      <c r="L40" s="29"/>
      <c r="M40" s="29"/>
      <c r="N40" s="29"/>
      <c r="O40" s="29"/>
      <c r="P40" s="29"/>
      <c r="Q40" s="29"/>
      <c r="R40" s="29"/>
      <c r="S40" s="29"/>
      <c r="T40" s="13"/>
    </row>
    <row r="41" spans="1:20" x14ac:dyDescent="0.25">
      <c r="E41" s="67"/>
      <c r="F41" s="67"/>
      <c r="G41" s="67"/>
      <c r="H41" s="67"/>
      <c r="I41" s="67"/>
      <c r="J41" s="67"/>
      <c r="K41" s="67"/>
      <c r="L41" s="67"/>
      <c r="M41" s="67"/>
      <c r="N41" s="67"/>
      <c r="O41" s="67"/>
      <c r="P41" s="67"/>
      <c r="Q41" s="67"/>
      <c r="R41" s="67"/>
      <c r="S41" s="67"/>
    </row>
    <row r="43" spans="1:20" x14ac:dyDescent="0.25">
      <c r="F43" s="70"/>
      <c r="G43" s="70"/>
      <c r="H43" s="70"/>
      <c r="I43" s="70"/>
      <c r="J43" s="70"/>
      <c r="K43" s="70"/>
      <c r="L43" s="70"/>
      <c r="M43" s="70"/>
      <c r="N43" s="70"/>
      <c r="O43" s="70"/>
      <c r="P43" s="70"/>
      <c r="Q43" s="70"/>
      <c r="R43" s="70"/>
      <c r="S43" s="70"/>
    </row>
  </sheetData>
  <mergeCells count="3">
    <mergeCell ref="E6:I6"/>
    <mergeCell ref="K6:O6"/>
    <mergeCell ref="Q6:S6"/>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7DFD-46DD-4E09-8336-A9172390B334}">
  <sheetPr>
    <pageSetUpPr fitToPage="1"/>
  </sheetPr>
  <dimension ref="A1:W45"/>
  <sheetViews>
    <sheetView showGridLines="0" zoomScale="70" zoomScaleNormal="70" workbookViewId="0"/>
  </sheetViews>
  <sheetFormatPr defaultRowHeight="15" x14ac:dyDescent="0.25"/>
  <cols>
    <col min="1" max="1" width="2.5703125" style="14" customWidth="1"/>
    <col min="2" max="2" width="70.140625" style="14" customWidth="1"/>
    <col min="3" max="4" width="9.140625" style="14"/>
    <col min="5" max="9" width="10.7109375" style="31" customWidth="1"/>
    <col min="10" max="10" width="2.85546875" style="31" customWidth="1"/>
    <col min="11" max="15" width="10.7109375" style="14" customWidth="1"/>
    <col min="16" max="16" width="2.85546875" style="31" customWidth="1"/>
    <col min="17" max="19" width="10.7109375" style="14" customWidth="1"/>
    <col min="20" max="20" width="4.28515625" style="14" customWidth="1"/>
    <col min="21" max="16384" width="9.140625" style="14"/>
  </cols>
  <sheetData>
    <row r="1" spans="1:23" s="30" customFormat="1" x14ac:dyDescent="0.25">
      <c r="A1" s="37"/>
      <c r="B1" s="38"/>
      <c r="C1" s="38"/>
      <c r="D1" s="38"/>
      <c r="E1" s="36"/>
      <c r="F1" s="36"/>
      <c r="G1" s="36"/>
      <c r="H1" s="36"/>
      <c r="I1" s="36"/>
      <c r="J1" s="36"/>
      <c r="K1" s="38"/>
      <c r="L1" s="38"/>
      <c r="M1" s="38"/>
      <c r="N1" s="38"/>
      <c r="O1" s="38"/>
      <c r="P1" s="36"/>
      <c r="Q1" s="38"/>
      <c r="R1" s="38"/>
      <c r="S1" s="38"/>
      <c r="T1" s="39"/>
    </row>
    <row r="2" spans="1:23" s="30" customFormat="1" x14ac:dyDescent="0.25">
      <c r="A2" s="40"/>
      <c r="B2" s="21"/>
      <c r="C2" s="21"/>
      <c r="D2" s="21"/>
      <c r="E2" s="22"/>
      <c r="F2" s="22"/>
      <c r="G2" s="22"/>
      <c r="H2" s="22"/>
      <c r="I2" s="22"/>
      <c r="J2" s="22"/>
      <c r="K2" s="21"/>
      <c r="L2" s="21"/>
      <c r="M2" s="21"/>
      <c r="N2" s="21"/>
      <c r="O2" s="21"/>
      <c r="P2" s="22"/>
      <c r="Q2" s="21"/>
      <c r="R2" s="21"/>
      <c r="S2" s="21"/>
      <c r="T2" s="41"/>
    </row>
    <row r="3" spans="1:23" s="30" customFormat="1" x14ac:dyDescent="0.25">
      <c r="A3" s="40"/>
      <c r="B3" s="21"/>
      <c r="C3" s="21"/>
      <c r="D3" s="21"/>
      <c r="E3" s="22"/>
      <c r="F3" s="22"/>
      <c r="G3" s="22"/>
      <c r="H3" s="22"/>
      <c r="I3" s="22"/>
      <c r="J3" s="22"/>
      <c r="K3" s="57"/>
      <c r="L3" s="57"/>
      <c r="M3" s="21"/>
      <c r="N3" s="21"/>
      <c r="O3" s="21"/>
      <c r="P3" s="22"/>
      <c r="Q3" s="21"/>
      <c r="R3" s="21"/>
      <c r="S3" s="21"/>
      <c r="T3" s="41"/>
    </row>
    <row r="4" spans="1:23" s="30" customFormat="1" x14ac:dyDescent="0.25">
      <c r="A4" s="40"/>
      <c r="B4" s="21" t="s">
        <v>114</v>
      </c>
      <c r="C4" s="21"/>
      <c r="D4" s="21"/>
      <c r="E4" s="131"/>
      <c r="F4" s="131"/>
      <c r="G4" s="131"/>
      <c r="H4" s="131"/>
      <c r="I4" s="131"/>
      <c r="J4" s="131"/>
      <c r="K4" s="131"/>
      <c r="L4" s="131"/>
      <c r="M4" s="131"/>
      <c r="N4" s="131"/>
      <c r="O4" s="131"/>
      <c r="P4" s="131"/>
      <c r="Q4" s="131"/>
      <c r="R4" s="131"/>
      <c r="S4" s="131"/>
      <c r="T4" s="41"/>
    </row>
    <row r="5" spans="1:23" x14ac:dyDescent="0.25">
      <c r="A5" s="4"/>
      <c r="B5"/>
      <c r="C5"/>
      <c r="D5"/>
      <c r="E5" s="15"/>
      <c r="F5" s="15"/>
      <c r="G5" s="15"/>
      <c r="H5" s="15"/>
      <c r="I5" s="15"/>
      <c r="J5" s="15"/>
      <c r="K5"/>
      <c r="L5"/>
      <c r="M5"/>
      <c r="N5"/>
      <c r="O5"/>
      <c r="P5" s="15"/>
      <c r="Q5"/>
      <c r="R5"/>
      <c r="S5"/>
      <c r="T5" s="1"/>
    </row>
    <row r="6" spans="1:23" ht="17.25" x14ac:dyDescent="0.25">
      <c r="A6" s="4"/>
      <c r="B6"/>
      <c r="C6"/>
      <c r="D6"/>
      <c r="E6" s="151" t="s">
        <v>88</v>
      </c>
      <c r="F6" s="151"/>
      <c r="G6" s="151"/>
      <c r="H6" s="151"/>
      <c r="I6" s="151"/>
      <c r="J6" s="15"/>
      <c r="K6" s="151">
        <v>2022</v>
      </c>
      <c r="L6" s="151"/>
      <c r="M6" s="151"/>
      <c r="N6" s="151"/>
      <c r="O6" s="151"/>
      <c r="P6" s="15"/>
      <c r="Q6" s="151">
        <v>2023</v>
      </c>
      <c r="R6" s="151"/>
      <c r="S6" s="151"/>
      <c r="T6" s="42"/>
    </row>
    <row r="7" spans="1:23" x14ac:dyDescent="0.25">
      <c r="A7" s="4"/>
      <c r="B7"/>
      <c r="C7"/>
      <c r="D7"/>
      <c r="E7" s="25">
        <v>44651</v>
      </c>
      <c r="F7" s="25">
        <v>44742</v>
      </c>
      <c r="G7" s="25">
        <v>44834</v>
      </c>
      <c r="H7" s="25">
        <v>44926</v>
      </c>
      <c r="I7" s="25" t="s">
        <v>1</v>
      </c>
      <c r="J7" s="15"/>
      <c r="K7" s="25">
        <v>44651</v>
      </c>
      <c r="L7" s="25">
        <v>44742</v>
      </c>
      <c r="M7" s="25">
        <v>44834</v>
      </c>
      <c r="N7" s="25">
        <v>44926</v>
      </c>
      <c r="O7" s="25" t="s">
        <v>1</v>
      </c>
      <c r="P7" s="15"/>
      <c r="Q7" s="126">
        <v>45016</v>
      </c>
      <c r="R7" s="126">
        <v>44742</v>
      </c>
      <c r="S7" s="115">
        <v>44834</v>
      </c>
      <c r="T7" s="43"/>
    </row>
    <row r="8" spans="1:23" x14ac:dyDescent="0.25">
      <c r="A8" s="4"/>
      <c r="B8"/>
      <c r="C8"/>
      <c r="D8"/>
      <c r="E8" s="15" t="s">
        <v>0</v>
      </c>
      <c r="F8" s="15" t="s">
        <v>0</v>
      </c>
      <c r="G8" s="15" t="s">
        <v>0</v>
      </c>
      <c r="H8" s="15" t="s">
        <v>0</v>
      </c>
      <c r="I8" s="15" t="s">
        <v>0</v>
      </c>
      <c r="J8" s="15"/>
      <c r="K8" s="15" t="s">
        <v>0</v>
      </c>
      <c r="L8" s="15" t="s">
        <v>0</v>
      </c>
      <c r="M8" s="15" t="s">
        <v>0</v>
      </c>
      <c r="N8" s="15" t="s">
        <v>0</v>
      </c>
      <c r="O8" s="15" t="s">
        <v>0</v>
      </c>
      <c r="P8" s="15"/>
      <c r="Q8" s="15" t="s">
        <v>0</v>
      </c>
      <c r="R8" s="15" t="s">
        <v>0</v>
      </c>
      <c r="S8" s="28" t="s">
        <v>0</v>
      </c>
      <c r="T8" s="42"/>
    </row>
    <row r="9" spans="1:23" x14ac:dyDescent="0.25">
      <c r="A9" s="4"/>
      <c r="B9" s="21" t="s">
        <v>99</v>
      </c>
      <c r="C9"/>
      <c r="D9"/>
      <c r="E9" s="15"/>
      <c r="F9" s="15"/>
      <c r="G9" s="15"/>
      <c r="H9" s="15"/>
      <c r="I9" s="15"/>
      <c r="J9" s="15"/>
      <c r="K9"/>
      <c r="L9"/>
      <c r="M9"/>
      <c r="N9"/>
      <c r="O9"/>
      <c r="P9" s="15"/>
      <c r="Q9" s="15"/>
      <c r="R9" s="15"/>
      <c r="S9" s="80"/>
      <c r="T9" s="1"/>
    </row>
    <row r="10" spans="1:23" x14ac:dyDescent="0.25">
      <c r="A10" s="4"/>
      <c r="B10" t="s">
        <v>117</v>
      </c>
      <c r="C10"/>
      <c r="D10"/>
      <c r="E10" s="92">
        <v>-27</v>
      </c>
      <c r="F10" s="92">
        <v>164</v>
      </c>
      <c r="G10" s="92">
        <v>138</v>
      </c>
      <c r="H10" s="92">
        <v>336</v>
      </c>
      <c r="I10" s="92">
        <v>611</v>
      </c>
      <c r="J10" s="92"/>
      <c r="K10" s="92">
        <v>-194</v>
      </c>
      <c r="L10" s="92">
        <v>91</v>
      </c>
      <c r="M10" s="92">
        <v>43</v>
      </c>
      <c r="N10" s="92">
        <v>382</v>
      </c>
      <c r="O10" s="92">
        <v>322</v>
      </c>
      <c r="P10" s="92"/>
      <c r="Q10" s="92">
        <v>-228</v>
      </c>
      <c r="R10" s="92">
        <v>302</v>
      </c>
      <c r="S10" s="80">
        <v>215</v>
      </c>
      <c r="T10" s="1"/>
      <c r="V10" s="58"/>
      <c r="W10" s="58"/>
    </row>
    <row r="11" spans="1:23" x14ac:dyDescent="0.25">
      <c r="A11" s="4"/>
      <c r="B11" t="s">
        <v>133</v>
      </c>
      <c r="C11"/>
      <c r="D11"/>
      <c r="E11" s="92">
        <v>-45</v>
      </c>
      <c r="F11" s="92">
        <v>-3</v>
      </c>
      <c r="G11" s="92">
        <v>-1</v>
      </c>
      <c r="H11" s="92">
        <v>-64</v>
      </c>
      <c r="I11" s="92">
        <v>-113</v>
      </c>
      <c r="J11" s="95"/>
      <c r="K11" s="92">
        <v>-3</v>
      </c>
      <c r="L11" s="92">
        <v>-48</v>
      </c>
      <c r="M11" s="92">
        <v>-4</v>
      </c>
      <c r="N11" s="92">
        <v>-68</v>
      </c>
      <c r="O11" s="92">
        <v>-123</v>
      </c>
      <c r="P11" s="95"/>
      <c r="Q11" s="92">
        <v>-8</v>
      </c>
      <c r="R11" s="92">
        <v>-74</v>
      </c>
      <c r="S11" s="80">
        <v>-14</v>
      </c>
      <c r="T11" s="1"/>
      <c r="V11" s="58"/>
      <c r="W11" s="58"/>
    </row>
    <row r="12" spans="1:23" x14ac:dyDescent="0.25">
      <c r="A12" s="4"/>
      <c r="B12" t="s">
        <v>74</v>
      </c>
      <c r="C12"/>
      <c r="D12"/>
      <c r="E12" s="124" t="s">
        <v>115</v>
      </c>
      <c r="F12" s="92">
        <v>-1</v>
      </c>
      <c r="G12" s="92">
        <v>8</v>
      </c>
      <c r="H12" s="92">
        <v>1</v>
      </c>
      <c r="I12" s="92">
        <v>8</v>
      </c>
      <c r="J12" s="95"/>
      <c r="K12" s="92">
        <v>10</v>
      </c>
      <c r="L12" s="92">
        <v>20</v>
      </c>
      <c r="M12" s="92">
        <v>36</v>
      </c>
      <c r="N12" s="92">
        <v>-25</v>
      </c>
      <c r="O12" s="92">
        <v>41</v>
      </c>
      <c r="P12" s="95"/>
      <c r="Q12" s="124">
        <v>-12</v>
      </c>
      <c r="R12" s="124">
        <v>1</v>
      </c>
      <c r="S12" s="80">
        <v>2</v>
      </c>
      <c r="T12" s="1"/>
      <c r="V12" s="58"/>
      <c r="W12" s="58"/>
    </row>
    <row r="13" spans="1:23" x14ac:dyDescent="0.25">
      <c r="A13" s="4"/>
      <c r="B13" t="s">
        <v>134</v>
      </c>
      <c r="C13"/>
      <c r="D13"/>
      <c r="E13" s="92">
        <v>-21</v>
      </c>
      <c r="F13" s="92">
        <v>-7</v>
      </c>
      <c r="G13" s="92">
        <v>-7</v>
      </c>
      <c r="H13" s="92">
        <v>-13</v>
      </c>
      <c r="I13" s="92">
        <v>-48</v>
      </c>
      <c r="J13" s="95"/>
      <c r="K13" s="92">
        <v>-7</v>
      </c>
      <c r="L13" s="92">
        <v>-8</v>
      </c>
      <c r="M13" s="92">
        <v>-14</v>
      </c>
      <c r="N13" s="92">
        <v>-6</v>
      </c>
      <c r="O13" s="92">
        <v>-35</v>
      </c>
      <c r="P13" s="95"/>
      <c r="Q13" s="92">
        <v>-9</v>
      </c>
      <c r="R13" s="92">
        <v>-6</v>
      </c>
      <c r="S13" s="80">
        <v>9</v>
      </c>
      <c r="T13" s="1"/>
      <c r="V13" s="58"/>
      <c r="W13" s="58"/>
    </row>
    <row r="14" spans="1:23" s="30" customFormat="1" x14ac:dyDescent="0.25">
      <c r="A14" s="40"/>
      <c r="B14" s="21" t="s">
        <v>99</v>
      </c>
      <c r="C14" s="21"/>
      <c r="D14" s="21"/>
      <c r="E14" s="94">
        <v>-93</v>
      </c>
      <c r="F14" s="94">
        <v>153</v>
      </c>
      <c r="G14" s="94">
        <v>138</v>
      </c>
      <c r="H14" s="94">
        <v>260</v>
      </c>
      <c r="I14" s="94">
        <v>458</v>
      </c>
      <c r="J14" s="97"/>
      <c r="K14" s="94">
        <v>-194</v>
      </c>
      <c r="L14" s="94">
        <v>55</v>
      </c>
      <c r="M14" s="94">
        <v>61</v>
      </c>
      <c r="N14" s="94">
        <v>283</v>
      </c>
      <c r="O14" s="94">
        <v>205</v>
      </c>
      <c r="P14" s="97"/>
      <c r="Q14" s="94">
        <v>-257</v>
      </c>
      <c r="R14" s="94">
        <v>223</v>
      </c>
      <c r="S14" s="83">
        <v>212</v>
      </c>
      <c r="T14" s="41"/>
      <c r="V14" s="58"/>
      <c r="W14" s="59"/>
    </row>
    <row r="15" spans="1:23" x14ac:dyDescent="0.25">
      <c r="A15" s="4"/>
      <c r="B15"/>
      <c r="C15"/>
      <c r="D15"/>
      <c r="E15" s="95"/>
      <c r="F15" s="95"/>
      <c r="G15" s="95"/>
      <c r="H15" s="95"/>
      <c r="I15" s="95"/>
      <c r="J15" s="95"/>
      <c r="K15" s="95"/>
      <c r="L15" s="95"/>
      <c r="M15" s="95"/>
      <c r="N15" s="95"/>
      <c r="O15" s="95"/>
      <c r="P15" s="95"/>
      <c r="Q15" s="95"/>
      <c r="R15" s="95"/>
      <c r="S15" s="80"/>
      <c r="T15" s="1"/>
      <c r="V15" s="58"/>
      <c r="W15" s="58"/>
    </row>
    <row r="16" spans="1:23" x14ac:dyDescent="0.25">
      <c r="A16" s="4"/>
      <c r="B16" s="21" t="s">
        <v>26</v>
      </c>
      <c r="C16"/>
      <c r="D16"/>
      <c r="E16" s="92"/>
      <c r="F16" s="92"/>
      <c r="G16" s="92"/>
      <c r="H16" s="92"/>
      <c r="I16" s="92"/>
      <c r="J16" s="95"/>
      <c r="K16" s="92"/>
      <c r="L16" s="92"/>
      <c r="M16" s="92"/>
      <c r="N16" s="92"/>
      <c r="O16" s="92"/>
      <c r="P16" s="95"/>
      <c r="Q16" s="92"/>
      <c r="R16" s="92"/>
      <c r="S16" s="80"/>
      <c r="T16" s="1"/>
      <c r="V16" s="58"/>
      <c r="W16" s="58"/>
    </row>
    <row r="17" spans="1:23" x14ac:dyDescent="0.25">
      <c r="A17" s="4"/>
      <c r="B17" t="s">
        <v>27</v>
      </c>
      <c r="C17"/>
      <c r="D17"/>
      <c r="E17" s="92">
        <v>-167</v>
      </c>
      <c r="F17" s="92">
        <v>-121</v>
      </c>
      <c r="G17" s="92">
        <v>-139</v>
      </c>
      <c r="H17" s="92">
        <v>-259</v>
      </c>
      <c r="I17" s="92">
        <v>-686</v>
      </c>
      <c r="J17" s="95"/>
      <c r="K17" s="92">
        <v>-117</v>
      </c>
      <c r="L17" s="92">
        <v>-169</v>
      </c>
      <c r="M17" s="92">
        <v>-127</v>
      </c>
      <c r="N17" s="92">
        <v>-182</v>
      </c>
      <c r="O17" s="92">
        <v>-595</v>
      </c>
      <c r="P17" s="95"/>
      <c r="Q17" s="92">
        <v>-126</v>
      </c>
      <c r="R17" s="92">
        <v>-96</v>
      </c>
      <c r="S17" s="80">
        <v>-82</v>
      </c>
      <c r="T17" s="1"/>
      <c r="V17" s="58"/>
      <c r="W17" s="58"/>
    </row>
    <row r="18" spans="1:23" x14ac:dyDescent="0.25">
      <c r="A18" s="4"/>
      <c r="B18" t="s">
        <v>109</v>
      </c>
      <c r="C18"/>
      <c r="D18"/>
      <c r="E18" s="124" t="s">
        <v>115</v>
      </c>
      <c r="F18" s="124" t="s">
        <v>115</v>
      </c>
      <c r="G18" s="124" t="s">
        <v>115</v>
      </c>
      <c r="H18" s="92">
        <v>-5</v>
      </c>
      <c r="I18" s="92">
        <v>-5</v>
      </c>
      <c r="J18" s="95"/>
      <c r="K18" s="124" t="s">
        <v>115</v>
      </c>
      <c r="L18" s="124" t="s">
        <v>115</v>
      </c>
      <c r="M18" s="124" t="s">
        <v>115</v>
      </c>
      <c r="N18" s="124" t="s">
        <v>115</v>
      </c>
      <c r="O18" s="124" t="s">
        <v>115</v>
      </c>
      <c r="P18" s="95"/>
      <c r="Q18" s="124" t="s">
        <v>68</v>
      </c>
      <c r="R18" s="124" t="s">
        <v>68</v>
      </c>
      <c r="S18" s="82" t="s">
        <v>68</v>
      </c>
      <c r="T18" s="1"/>
      <c r="V18" s="58"/>
      <c r="W18" s="58"/>
    </row>
    <row r="19" spans="1:23" x14ac:dyDescent="0.25">
      <c r="A19" s="4"/>
      <c r="B19" s="21" t="s">
        <v>26</v>
      </c>
      <c r="C19"/>
      <c r="D19"/>
      <c r="E19" s="94">
        <v>-167</v>
      </c>
      <c r="F19" s="94">
        <v>-121</v>
      </c>
      <c r="G19" s="94">
        <v>-139</v>
      </c>
      <c r="H19" s="94">
        <v>-264</v>
      </c>
      <c r="I19" s="94">
        <v>-691</v>
      </c>
      <c r="J19" s="97"/>
      <c r="K19" s="94">
        <v>-117</v>
      </c>
      <c r="L19" s="94">
        <v>-169</v>
      </c>
      <c r="M19" s="94">
        <v>-127</v>
      </c>
      <c r="N19" s="94">
        <v>-182</v>
      </c>
      <c r="O19" s="94">
        <v>-595</v>
      </c>
      <c r="P19" s="97"/>
      <c r="Q19" s="94">
        <v>-126</v>
      </c>
      <c r="R19" s="94">
        <v>-96</v>
      </c>
      <c r="S19" s="83">
        <f>S17</f>
        <v>-82</v>
      </c>
      <c r="T19" s="1"/>
      <c r="V19" s="58"/>
      <c r="W19" s="58"/>
    </row>
    <row r="20" spans="1:23" x14ac:dyDescent="0.25">
      <c r="A20" s="4"/>
      <c r="B20"/>
      <c r="C20"/>
      <c r="D20"/>
      <c r="E20" s="95"/>
      <c r="F20" s="95"/>
      <c r="G20" s="95"/>
      <c r="H20" s="95"/>
      <c r="I20" s="95"/>
      <c r="J20" s="95"/>
      <c r="K20" s="95"/>
      <c r="L20" s="95"/>
      <c r="M20" s="95"/>
      <c r="N20" s="95"/>
      <c r="O20" s="95"/>
      <c r="P20" s="95"/>
      <c r="Q20" s="95"/>
      <c r="R20" s="95"/>
      <c r="S20" s="80"/>
      <c r="T20" s="1"/>
      <c r="V20" s="58"/>
      <c r="W20" s="58"/>
    </row>
    <row r="21" spans="1:23" x14ac:dyDescent="0.25">
      <c r="A21" s="4"/>
      <c r="B21" s="21" t="s">
        <v>116</v>
      </c>
      <c r="C21"/>
      <c r="D21"/>
      <c r="E21" s="95"/>
      <c r="F21" s="95"/>
      <c r="G21" s="95"/>
      <c r="H21" s="95"/>
      <c r="I21" s="95"/>
      <c r="J21" s="95"/>
      <c r="K21" s="95"/>
      <c r="L21" s="95"/>
      <c r="M21" s="95"/>
      <c r="N21" s="95"/>
      <c r="O21" s="95"/>
      <c r="P21" s="95"/>
      <c r="Q21" s="95"/>
      <c r="R21" s="95"/>
      <c r="S21" s="80"/>
      <c r="T21" s="1"/>
      <c r="V21" s="58"/>
      <c r="W21" s="58"/>
    </row>
    <row r="22" spans="1:23" x14ac:dyDescent="0.25">
      <c r="A22" s="4"/>
      <c r="B22" t="s">
        <v>35</v>
      </c>
      <c r="C22"/>
      <c r="D22"/>
      <c r="E22" s="92">
        <v>-2</v>
      </c>
      <c r="F22" s="92">
        <v>2763</v>
      </c>
      <c r="G22" s="92">
        <v>7</v>
      </c>
      <c r="H22" s="124" t="s">
        <v>115</v>
      </c>
      <c r="I22" s="92">
        <v>2768</v>
      </c>
      <c r="J22" s="95"/>
      <c r="K22" s="92">
        <v>96</v>
      </c>
      <c r="L22" s="92">
        <v>495</v>
      </c>
      <c r="M22" s="92">
        <v>1</v>
      </c>
      <c r="N22" s="92">
        <v>7</v>
      </c>
      <c r="O22" s="92">
        <v>599</v>
      </c>
      <c r="P22" s="95"/>
      <c r="Q22" s="92">
        <v>34</v>
      </c>
      <c r="R22" s="92">
        <v>24</v>
      </c>
      <c r="S22" s="82">
        <v>-65</v>
      </c>
      <c r="T22" s="1"/>
      <c r="V22" s="58"/>
      <c r="W22" s="58"/>
    </row>
    <row r="23" spans="1:23" x14ac:dyDescent="0.25">
      <c r="A23" s="4"/>
      <c r="B23" t="s">
        <v>28</v>
      </c>
      <c r="C23"/>
      <c r="D23"/>
      <c r="E23" s="124" t="s">
        <v>115</v>
      </c>
      <c r="F23" s="92">
        <v>-25</v>
      </c>
      <c r="G23" s="92">
        <v>-8</v>
      </c>
      <c r="H23" s="92">
        <v>-2</v>
      </c>
      <c r="I23" s="92">
        <v>-35</v>
      </c>
      <c r="J23" s="95"/>
      <c r="K23" s="101">
        <v>-2</v>
      </c>
      <c r="L23" s="92">
        <v>-4</v>
      </c>
      <c r="M23" s="92">
        <v>-4</v>
      </c>
      <c r="N23" s="92">
        <v>-1</v>
      </c>
      <c r="O23" s="92">
        <v>-11</v>
      </c>
      <c r="P23" s="95"/>
      <c r="Q23" s="124">
        <v>-1</v>
      </c>
      <c r="R23" s="124">
        <v>-1</v>
      </c>
      <c r="S23" s="82" t="s">
        <v>68</v>
      </c>
      <c r="T23" s="1"/>
      <c r="V23" s="58"/>
      <c r="W23" s="58"/>
    </row>
    <row r="24" spans="1:23" x14ac:dyDescent="0.25">
      <c r="A24" s="4"/>
      <c r="B24" t="s">
        <v>29</v>
      </c>
      <c r="C24"/>
      <c r="D24"/>
      <c r="E24" s="92">
        <v>-11</v>
      </c>
      <c r="F24" s="92">
        <v>-11</v>
      </c>
      <c r="G24" s="92">
        <v>-12</v>
      </c>
      <c r="H24" s="92">
        <v>-14</v>
      </c>
      <c r="I24" s="92">
        <v>-48</v>
      </c>
      <c r="J24" s="95"/>
      <c r="K24" s="101">
        <v>-13</v>
      </c>
      <c r="L24" s="92">
        <v>-13</v>
      </c>
      <c r="M24" s="92">
        <v>-14</v>
      </c>
      <c r="N24" s="92">
        <v>-19</v>
      </c>
      <c r="O24" s="92">
        <v>-59</v>
      </c>
      <c r="P24" s="95"/>
      <c r="Q24" s="92">
        <v>-16</v>
      </c>
      <c r="R24" s="92">
        <v>-22</v>
      </c>
      <c r="S24" s="82">
        <v>-17</v>
      </c>
      <c r="T24" s="1"/>
      <c r="V24" s="58"/>
      <c r="W24" s="58"/>
    </row>
    <row r="25" spans="1:23" x14ac:dyDescent="0.25">
      <c r="A25" s="4"/>
      <c r="B25" t="s">
        <v>30</v>
      </c>
      <c r="C25"/>
      <c r="D25"/>
      <c r="E25" s="124" t="s">
        <v>115</v>
      </c>
      <c r="F25" s="124" t="s">
        <v>115</v>
      </c>
      <c r="G25" s="124" t="s">
        <v>115</v>
      </c>
      <c r="H25" s="124" t="s">
        <v>115</v>
      </c>
      <c r="I25" s="124" t="s">
        <v>115</v>
      </c>
      <c r="J25" s="95"/>
      <c r="K25" s="124" t="s">
        <v>115</v>
      </c>
      <c r="L25" s="92">
        <v>-121</v>
      </c>
      <c r="M25" s="124" t="s">
        <v>115</v>
      </c>
      <c r="N25" s="124">
        <v>-130</v>
      </c>
      <c r="O25" s="124">
        <v>-251</v>
      </c>
      <c r="P25" s="95"/>
      <c r="Q25" s="124">
        <v>-66</v>
      </c>
      <c r="R25" s="124">
        <v>-65</v>
      </c>
      <c r="S25" s="80">
        <v>-66</v>
      </c>
      <c r="T25" s="1"/>
      <c r="V25" s="58"/>
      <c r="W25" s="58"/>
    </row>
    <row r="26" spans="1:23" x14ac:dyDescent="0.25">
      <c r="A26" s="4"/>
      <c r="B26" t="s">
        <v>106</v>
      </c>
      <c r="C26"/>
      <c r="D26"/>
      <c r="E26" s="124" t="s">
        <v>115</v>
      </c>
      <c r="F26" s="124" t="s">
        <v>115</v>
      </c>
      <c r="G26" s="124" t="s">
        <v>115</v>
      </c>
      <c r="H26" s="124" t="s">
        <v>115</v>
      </c>
      <c r="I26" s="124" t="s">
        <v>115</v>
      </c>
      <c r="J26" s="124"/>
      <c r="K26" s="124" t="s">
        <v>115</v>
      </c>
      <c r="L26" s="124" t="s">
        <v>115</v>
      </c>
      <c r="M26" s="92">
        <v>258</v>
      </c>
      <c r="N26" s="92">
        <v>-1</v>
      </c>
      <c r="O26" s="92">
        <v>257</v>
      </c>
      <c r="P26" s="124"/>
      <c r="Q26" s="124" t="s">
        <v>68</v>
      </c>
      <c r="R26" s="124" t="s">
        <v>68</v>
      </c>
      <c r="S26" s="82" t="s">
        <v>68</v>
      </c>
      <c r="T26" s="1"/>
      <c r="V26" s="58"/>
      <c r="W26" s="58"/>
    </row>
    <row r="27" spans="1:23" x14ac:dyDescent="0.25">
      <c r="A27" s="4"/>
      <c r="B27" t="s">
        <v>31</v>
      </c>
      <c r="C27"/>
      <c r="D27"/>
      <c r="E27" s="124" t="s">
        <v>115</v>
      </c>
      <c r="F27" s="124" t="s">
        <v>115</v>
      </c>
      <c r="G27" s="124" t="s">
        <v>115</v>
      </c>
      <c r="H27" s="124" t="s">
        <v>115</v>
      </c>
      <c r="I27" s="124" t="s">
        <v>115</v>
      </c>
      <c r="J27" s="95"/>
      <c r="K27" s="124" t="s">
        <v>115</v>
      </c>
      <c r="L27" s="92">
        <v>-3</v>
      </c>
      <c r="M27" s="92">
        <v>-32</v>
      </c>
      <c r="N27" s="92" t="s">
        <v>115</v>
      </c>
      <c r="O27" s="92">
        <v>-35</v>
      </c>
      <c r="P27" s="95"/>
      <c r="Q27" s="124" t="s">
        <v>68</v>
      </c>
      <c r="R27" s="124" t="s">
        <v>68</v>
      </c>
      <c r="S27" s="82" t="s">
        <v>68</v>
      </c>
      <c r="T27" s="1"/>
      <c r="V27" s="58"/>
      <c r="W27" s="58"/>
    </row>
    <row r="28" spans="1:23" x14ac:dyDescent="0.25">
      <c r="A28" s="4"/>
      <c r="B28" t="s">
        <v>107</v>
      </c>
      <c r="C28"/>
      <c r="D28"/>
      <c r="E28" s="124" t="s">
        <v>115</v>
      </c>
      <c r="F28" s="124" t="s">
        <v>115</v>
      </c>
      <c r="G28" s="92">
        <v>934</v>
      </c>
      <c r="H28" s="92">
        <v>-9</v>
      </c>
      <c r="I28" s="92">
        <v>925</v>
      </c>
      <c r="J28" s="95"/>
      <c r="K28" s="124" t="s">
        <v>115</v>
      </c>
      <c r="L28" s="92">
        <v>-1</v>
      </c>
      <c r="M28" s="124" t="s">
        <v>115</v>
      </c>
      <c r="N28" s="124" t="s">
        <v>115</v>
      </c>
      <c r="O28" s="124">
        <v>-1</v>
      </c>
      <c r="P28" s="95"/>
      <c r="Q28" s="124" t="s">
        <v>68</v>
      </c>
      <c r="R28" s="124" t="s">
        <v>68</v>
      </c>
      <c r="S28" s="82" t="s">
        <v>68</v>
      </c>
      <c r="T28" s="1"/>
      <c r="V28" s="58"/>
      <c r="W28" s="58"/>
    </row>
    <row r="29" spans="1:23" x14ac:dyDescent="0.25">
      <c r="A29" s="4"/>
      <c r="B29" t="s">
        <v>32</v>
      </c>
      <c r="C29"/>
      <c r="D29"/>
      <c r="E29" s="124" t="s">
        <v>115</v>
      </c>
      <c r="F29" s="92">
        <v>-1726</v>
      </c>
      <c r="G29" s="92">
        <v>-996</v>
      </c>
      <c r="H29" s="92">
        <v>-14</v>
      </c>
      <c r="I29" s="92">
        <v>-2736</v>
      </c>
      <c r="J29" s="95"/>
      <c r="K29" s="124" t="s">
        <v>115</v>
      </c>
      <c r="L29" s="124" t="s">
        <v>115</v>
      </c>
      <c r="M29" s="124" t="s">
        <v>115</v>
      </c>
      <c r="N29" s="124" t="s">
        <v>115</v>
      </c>
      <c r="O29" s="124" t="s">
        <v>115</v>
      </c>
      <c r="P29" s="95"/>
      <c r="Q29" s="124" t="s">
        <v>68</v>
      </c>
      <c r="R29" s="124" t="s">
        <v>68</v>
      </c>
      <c r="S29" s="82" t="s">
        <v>68</v>
      </c>
      <c r="T29" s="1"/>
      <c r="V29" s="58"/>
      <c r="W29" s="58"/>
    </row>
    <row r="30" spans="1:23" x14ac:dyDescent="0.25">
      <c r="A30" s="4"/>
      <c r="B30" t="s">
        <v>33</v>
      </c>
      <c r="C30"/>
      <c r="D30"/>
      <c r="E30" s="124" t="s">
        <v>115</v>
      </c>
      <c r="F30" s="92">
        <v>-574</v>
      </c>
      <c r="G30" s="124" t="s">
        <v>115</v>
      </c>
      <c r="H30" s="124" t="s">
        <v>115</v>
      </c>
      <c r="I30" s="92">
        <v>-574</v>
      </c>
      <c r="J30" s="95"/>
      <c r="K30" s="124" t="s">
        <v>115</v>
      </c>
      <c r="L30" s="124" t="s">
        <v>115</v>
      </c>
      <c r="M30" s="124" t="s">
        <v>115</v>
      </c>
      <c r="N30" s="124" t="s">
        <v>115</v>
      </c>
      <c r="O30" s="124" t="s">
        <v>115</v>
      </c>
      <c r="P30" s="95"/>
      <c r="Q30" s="124" t="s">
        <v>68</v>
      </c>
      <c r="R30" s="124" t="s">
        <v>68</v>
      </c>
      <c r="S30" s="82" t="s">
        <v>68</v>
      </c>
      <c r="T30" s="1"/>
      <c r="V30" s="58"/>
      <c r="W30" s="58"/>
    </row>
    <row r="31" spans="1:23" x14ac:dyDescent="0.25">
      <c r="A31" s="4"/>
      <c r="B31" t="s">
        <v>34</v>
      </c>
      <c r="C31"/>
      <c r="D31"/>
      <c r="E31" s="92">
        <v>206</v>
      </c>
      <c r="F31" s="124" t="s">
        <v>115</v>
      </c>
      <c r="G31" s="124" t="s">
        <v>115</v>
      </c>
      <c r="H31" s="124" t="s">
        <v>115</v>
      </c>
      <c r="I31" s="92">
        <v>206</v>
      </c>
      <c r="J31" s="95"/>
      <c r="K31" s="124" t="s">
        <v>115</v>
      </c>
      <c r="L31" s="124" t="s">
        <v>115</v>
      </c>
      <c r="M31" s="124" t="s">
        <v>115</v>
      </c>
      <c r="N31" s="124" t="s">
        <v>115</v>
      </c>
      <c r="O31" s="124" t="s">
        <v>115</v>
      </c>
      <c r="P31" s="95"/>
      <c r="Q31" s="92" t="s">
        <v>68</v>
      </c>
      <c r="R31" s="92" t="s">
        <v>68</v>
      </c>
      <c r="S31" s="82" t="s">
        <v>68</v>
      </c>
      <c r="T31" s="1"/>
      <c r="V31" s="58"/>
      <c r="W31" s="58"/>
    </row>
    <row r="32" spans="1:23" x14ac:dyDescent="0.25">
      <c r="A32" s="4"/>
      <c r="B32" t="s">
        <v>108</v>
      </c>
      <c r="C32"/>
      <c r="D32"/>
      <c r="E32" s="92">
        <v>-52</v>
      </c>
      <c r="F32" s="124" t="s">
        <v>115</v>
      </c>
      <c r="G32" s="124" t="s">
        <v>115</v>
      </c>
      <c r="H32" s="124" t="s">
        <v>115</v>
      </c>
      <c r="I32" s="92">
        <v>-52</v>
      </c>
      <c r="J32" s="95"/>
      <c r="K32" s="124" t="s">
        <v>115</v>
      </c>
      <c r="L32" s="124" t="s">
        <v>115</v>
      </c>
      <c r="M32" s="124" t="s">
        <v>115</v>
      </c>
      <c r="N32" s="124" t="s">
        <v>115</v>
      </c>
      <c r="O32" s="124" t="s">
        <v>115</v>
      </c>
      <c r="P32" s="95"/>
      <c r="Q32" s="92" t="s">
        <v>68</v>
      </c>
      <c r="R32" s="92" t="s">
        <v>68</v>
      </c>
      <c r="S32" s="82" t="s">
        <v>68</v>
      </c>
      <c r="T32" s="1"/>
      <c r="V32" s="58"/>
      <c r="W32" s="58"/>
    </row>
    <row r="33" spans="1:23" s="30" customFormat="1" x14ac:dyDescent="0.25">
      <c r="A33" s="40"/>
      <c r="B33" s="21" t="s">
        <v>80</v>
      </c>
      <c r="C33" s="21"/>
      <c r="D33" s="21"/>
      <c r="E33" s="94">
        <v>141</v>
      </c>
      <c r="F33" s="94">
        <v>427</v>
      </c>
      <c r="G33" s="94">
        <v>-75</v>
      </c>
      <c r="H33" s="94">
        <v>-39</v>
      </c>
      <c r="I33" s="94">
        <v>454</v>
      </c>
      <c r="J33" s="97"/>
      <c r="K33" s="94">
        <v>81</v>
      </c>
      <c r="L33" s="94">
        <v>353</v>
      </c>
      <c r="M33" s="94">
        <v>209</v>
      </c>
      <c r="N33" s="94">
        <v>-144</v>
      </c>
      <c r="O33" s="94">
        <v>499</v>
      </c>
      <c r="P33" s="97"/>
      <c r="Q33" s="94">
        <v>-49</v>
      </c>
      <c r="R33" s="94">
        <v>-64</v>
      </c>
      <c r="S33" s="83">
        <v>-148</v>
      </c>
      <c r="T33" s="41"/>
      <c r="V33" s="58"/>
      <c r="W33" s="59"/>
    </row>
    <row r="34" spans="1:23" x14ac:dyDescent="0.25">
      <c r="A34" s="4"/>
      <c r="B34"/>
      <c r="C34"/>
      <c r="D34"/>
      <c r="E34" s="92"/>
      <c r="F34" s="92"/>
      <c r="G34" s="92"/>
      <c r="H34" s="92"/>
      <c r="I34" s="92"/>
      <c r="J34" s="95"/>
      <c r="K34" s="92"/>
      <c r="L34" s="92"/>
      <c r="M34" s="92"/>
      <c r="N34" s="92"/>
      <c r="O34" s="92"/>
      <c r="P34" s="95"/>
      <c r="Q34" s="92"/>
      <c r="R34" s="92"/>
      <c r="S34" s="80"/>
      <c r="T34" s="1"/>
      <c r="V34" s="58"/>
      <c r="W34" s="58"/>
    </row>
    <row r="35" spans="1:23" s="30" customFormat="1" x14ac:dyDescent="0.25">
      <c r="A35" s="40"/>
      <c r="B35" s="21" t="s">
        <v>130</v>
      </c>
      <c r="C35" s="21"/>
      <c r="D35" s="21"/>
      <c r="E35" s="94">
        <v>-119</v>
      </c>
      <c r="F35" s="94">
        <v>459</v>
      </c>
      <c r="G35" s="94">
        <v>-76</v>
      </c>
      <c r="H35" s="94">
        <v>-43</v>
      </c>
      <c r="I35" s="94">
        <v>221</v>
      </c>
      <c r="J35" s="97"/>
      <c r="K35" s="94">
        <v>-230</v>
      </c>
      <c r="L35" s="94">
        <v>239</v>
      </c>
      <c r="M35" s="94">
        <v>143</v>
      </c>
      <c r="N35" s="94">
        <v>-43</v>
      </c>
      <c r="O35" s="94">
        <v>109</v>
      </c>
      <c r="P35" s="97"/>
      <c r="Q35" s="94">
        <v>-432</v>
      </c>
      <c r="R35" s="94">
        <v>63</v>
      </c>
      <c r="S35" s="83">
        <v>-18</v>
      </c>
      <c r="T35" s="41"/>
      <c r="V35" s="58"/>
      <c r="W35" s="59"/>
    </row>
    <row r="36" spans="1:23" x14ac:dyDescent="0.25">
      <c r="A36" s="4"/>
      <c r="B36"/>
      <c r="C36"/>
      <c r="D36"/>
      <c r="E36" s="92"/>
      <c r="F36" s="95"/>
      <c r="G36" s="92"/>
      <c r="H36" s="92"/>
      <c r="I36" s="92"/>
      <c r="J36" s="95"/>
      <c r="K36" s="95"/>
      <c r="L36" s="95"/>
      <c r="M36" s="95"/>
      <c r="N36" s="95"/>
      <c r="O36" s="95"/>
      <c r="P36" s="95"/>
      <c r="Q36" s="92"/>
      <c r="R36" s="92"/>
      <c r="S36" s="80"/>
      <c r="T36" s="1"/>
      <c r="V36" s="58"/>
      <c r="W36" s="58"/>
    </row>
    <row r="37" spans="1:23" x14ac:dyDescent="0.25">
      <c r="A37" s="4"/>
      <c r="B37" t="s">
        <v>118</v>
      </c>
      <c r="C37"/>
      <c r="D37"/>
      <c r="E37" s="100">
        <v>257</v>
      </c>
      <c r="F37" s="100">
        <v>130</v>
      </c>
      <c r="G37" s="100">
        <v>587</v>
      </c>
      <c r="H37" s="100">
        <v>496</v>
      </c>
      <c r="I37" s="100">
        <v>257</v>
      </c>
      <c r="J37" s="95"/>
      <c r="K37" s="100">
        <v>463</v>
      </c>
      <c r="L37" s="100">
        <v>225</v>
      </c>
      <c r="M37" s="100">
        <v>436</v>
      </c>
      <c r="N37" s="100">
        <v>583</v>
      </c>
      <c r="O37" s="100">
        <v>463</v>
      </c>
      <c r="P37" s="95"/>
      <c r="Q37" s="100">
        <v>555</v>
      </c>
      <c r="R37" s="100">
        <v>124</v>
      </c>
      <c r="S37" s="130">
        <v>182</v>
      </c>
      <c r="T37" s="1"/>
      <c r="V37" s="58"/>
      <c r="W37" s="58"/>
    </row>
    <row r="38" spans="1:23" x14ac:dyDescent="0.25">
      <c r="A38" s="4"/>
      <c r="B38" t="s">
        <v>131</v>
      </c>
      <c r="C38"/>
      <c r="D38"/>
      <c r="E38" s="92">
        <v>-8</v>
      </c>
      <c r="F38" s="92">
        <v>-2</v>
      </c>
      <c r="G38" s="92">
        <v>-15</v>
      </c>
      <c r="H38" s="92">
        <v>10</v>
      </c>
      <c r="I38" s="92">
        <v>-15</v>
      </c>
      <c r="J38" s="95"/>
      <c r="K38" s="92">
        <v>-8</v>
      </c>
      <c r="L38" s="101">
        <v>-28</v>
      </c>
      <c r="M38" s="101">
        <v>4</v>
      </c>
      <c r="N38" s="101">
        <v>15</v>
      </c>
      <c r="O38" s="101">
        <v>-17</v>
      </c>
      <c r="P38" s="95"/>
      <c r="Q38" s="92">
        <v>1</v>
      </c>
      <c r="R38" s="92">
        <v>-5</v>
      </c>
      <c r="S38" s="80">
        <v>-10</v>
      </c>
      <c r="T38" s="1"/>
      <c r="V38" s="58"/>
      <c r="W38" s="58"/>
    </row>
    <row r="39" spans="1:23" s="30" customFormat="1" x14ac:dyDescent="0.25">
      <c r="A39" s="40"/>
      <c r="B39" s="21" t="s">
        <v>119</v>
      </c>
      <c r="C39" s="21"/>
      <c r="D39" s="21"/>
      <c r="E39" s="94">
        <v>130</v>
      </c>
      <c r="F39" s="94">
        <v>587</v>
      </c>
      <c r="G39" s="94">
        <v>496</v>
      </c>
      <c r="H39" s="94">
        <v>463</v>
      </c>
      <c r="I39" s="94">
        <v>463</v>
      </c>
      <c r="J39" s="97"/>
      <c r="K39" s="94">
        <v>225</v>
      </c>
      <c r="L39" s="94">
        <v>436</v>
      </c>
      <c r="M39" s="94">
        <v>583</v>
      </c>
      <c r="N39" s="94">
        <v>555</v>
      </c>
      <c r="O39" s="94">
        <v>555</v>
      </c>
      <c r="P39" s="97"/>
      <c r="Q39" s="94">
        <v>124</v>
      </c>
      <c r="R39" s="94">
        <v>182</v>
      </c>
      <c r="S39" s="83">
        <v>154</v>
      </c>
      <c r="T39" s="41"/>
      <c r="V39" s="58"/>
      <c r="W39" s="59"/>
    </row>
    <row r="40" spans="1:23" s="30" customFormat="1" x14ac:dyDescent="0.25">
      <c r="A40" s="40"/>
      <c r="B40" s="21"/>
      <c r="C40" s="21"/>
      <c r="D40" s="21"/>
      <c r="E40" s="15"/>
      <c r="F40" s="15"/>
      <c r="G40" s="15"/>
      <c r="H40" s="15"/>
      <c r="I40" s="15"/>
      <c r="J40" s="22"/>
      <c r="K40" s="15"/>
      <c r="L40" s="15"/>
      <c r="M40" s="15"/>
      <c r="N40" s="15"/>
      <c r="O40" s="15"/>
      <c r="P40" s="22"/>
      <c r="Q40" s="15"/>
      <c r="R40" s="15"/>
      <c r="S40" s="15"/>
      <c r="T40" s="41"/>
    </row>
    <row r="41" spans="1:23" s="30" customFormat="1" x14ac:dyDescent="0.25">
      <c r="A41" s="40"/>
      <c r="B41" s="21"/>
      <c r="C41" s="21"/>
      <c r="D41" s="21"/>
      <c r="E41" s="15"/>
      <c r="F41" s="15"/>
      <c r="G41" s="15"/>
      <c r="H41" s="15"/>
      <c r="I41" s="15"/>
      <c r="J41" s="22"/>
      <c r="K41" s="15"/>
      <c r="L41" s="15"/>
      <c r="M41" s="15"/>
      <c r="N41" s="15"/>
      <c r="O41" s="15"/>
      <c r="P41" s="22"/>
      <c r="Q41" s="15"/>
      <c r="R41" s="15"/>
      <c r="S41" s="15"/>
      <c r="T41" s="41"/>
    </row>
    <row r="42" spans="1:23" s="111" customFormat="1" ht="12" x14ac:dyDescent="0.2">
      <c r="A42" s="107"/>
      <c r="B42" s="34" t="s">
        <v>25</v>
      </c>
      <c r="C42" s="108"/>
      <c r="D42" s="108"/>
      <c r="E42" s="104"/>
      <c r="F42" s="104"/>
      <c r="G42" s="104"/>
      <c r="H42" s="104"/>
      <c r="I42" s="104"/>
      <c r="J42" s="109"/>
      <c r="K42" s="104"/>
      <c r="L42" s="104"/>
      <c r="M42" s="104"/>
      <c r="N42" s="104"/>
      <c r="O42" s="104"/>
      <c r="P42" s="109"/>
      <c r="Q42" s="104"/>
      <c r="R42" s="104"/>
      <c r="S42" s="104"/>
      <c r="T42" s="110"/>
    </row>
    <row r="43" spans="1:23" s="111" customFormat="1" ht="14.25" x14ac:dyDescent="0.2">
      <c r="A43" s="107"/>
      <c r="B43" s="34" t="s">
        <v>104</v>
      </c>
      <c r="C43" s="108"/>
      <c r="D43" s="108"/>
      <c r="E43" s="104"/>
      <c r="F43" s="104"/>
      <c r="G43" s="104"/>
      <c r="H43" s="104"/>
      <c r="I43" s="104"/>
      <c r="J43" s="109"/>
      <c r="K43" s="104"/>
      <c r="L43" s="104"/>
      <c r="M43" s="104"/>
      <c r="N43" s="104"/>
      <c r="O43" s="104"/>
      <c r="P43" s="109"/>
      <c r="Q43" s="104"/>
      <c r="R43" s="104"/>
      <c r="S43" s="104"/>
      <c r="T43" s="110"/>
    </row>
    <row r="44" spans="1:23" s="111" customFormat="1" ht="12" x14ac:dyDescent="0.2">
      <c r="A44" s="107"/>
      <c r="B44" s="34" t="s">
        <v>105</v>
      </c>
      <c r="C44" s="108"/>
      <c r="D44" s="108"/>
      <c r="E44" s="104"/>
      <c r="F44" s="104"/>
      <c r="G44" s="104"/>
      <c r="H44" s="104"/>
      <c r="I44" s="104"/>
      <c r="J44" s="109"/>
      <c r="K44" s="104"/>
      <c r="L44" s="104"/>
      <c r="M44" s="104"/>
      <c r="N44" s="104"/>
      <c r="O44" s="104"/>
      <c r="P44" s="109"/>
      <c r="Q44" s="104"/>
      <c r="R44" s="104"/>
      <c r="S44" s="104"/>
      <c r="T44" s="110"/>
    </row>
    <row r="45" spans="1:23" x14ac:dyDescent="0.25">
      <c r="A45" s="5"/>
      <c r="B45" s="44"/>
      <c r="C45" s="2"/>
      <c r="D45" s="2"/>
      <c r="E45" s="33"/>
      <c r="F45" s="33"/>
      <c r="G45" s="33"/>
      <c r="H45" s="33"/>
      <c r="I45" s="33"/>
      <c r="J45" s="33"/>
      <c r="K45" s="2"/>
      <c r="L45" s="2"/>
      <c r="M45" s="2"/>
      <c r="N45" s="2"/>
      <c r="O45" s="2"/>
      <c r="P45" s="33"/>
      <c r="Q45" s="2"/>
      <c r="R45" s="2"/>
      <c r="S45" s="2"/>
      <c r="T45" s="3"/>
    </row>
  </sheetData>
  <mergeCells count="3">
    <mergeCell ref="E6:I6"/>
    <mergeCell ref="K6:O6"/>
    <mergeCell ref="Q6:S6"/>
  </mergeCells>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B5C-F986-49B8-9F34-36ED9B23BA6B}">
  <sheetPr>
    <pageSetUpPr fitToPage="1"/>
  </sheetPr>
  <dimension ref="A1:Q44"/>
  <sheetViews>
    <sheetView showGridLines="0" zoomScale="70" zoomScaleNormal="70" workbookViewId="0"/>
  </sheetViews>
  <sheetFormatPr defaultRowHeight="15" x14ac:dyDescent="0.25"/>
  <cols>
    <col min="1" max="1" width="2.5703125" style="14" customWidth="1"/>
    <col min="2" max="2" width="48.140625" style="14" customWidth="1"/>
    <col min="3" max="4" width="9.140625" style="14"/>
    <col min="5" max="7" width="10.7109375" style="31" customWidth="1"/>
    <col min="8" max="8" width="2.85546875" style="31" customWidth="1"/>
    <col min="9" max="12" width="10.7109375" style="14" customWidth="1"/>
    <col min="13" max="13" width="2.85546875" style="31" customWidth="1"/>
    <col min="14" max="16" width="10.7109375" style="14" customWidth="1"/>
    <col min="17" max="17" width="3.42578125" style="14" customWidth="1"/>
    <col min="18" max="16384" width="9.140625" style="14"/>
  </cols>
  <sheetData>
    <row r="1" spans="1:17" s="30" customFormat="1" x14ac:dyDescent="0.25">
      <c r="A1" s="16"/>
      <c r="B1" s="17"/>
      <c r="C1" s="17"/>
      <c r="D1" s="17"/>
      <c r="E1" s="18"/>
      <c r="F1" s="18"/>
      <c r="G1" s="18"/>
      <c r="H1" s="18"/>
      <c r="I1" s="17"/>
      <c r="J1" s="17"/>
      <c r="K1" s="17"/>
      <c r="L1" s="17"/>
      <c r="M1" s="18"/>
      <c r="N1" s="17"/>
      <c r="O1" s="17"/>
      <c r="P1" s="17"/>
      <c r="Q1" s="19"/>
    </row>
    <row r="2" spans="1:17" s="30" customFormat="1" x14ac:dyDescent="0.25">
      <c r="A2" s="20"/>
      <c r="B2" s="21"/>
      <c r="C2" s="21"/>
      <c r="D2" s="21"/>
      <c r="E2" s="22"/>
      <c r="F2" s="22"/>
      <c r="G2" s="22"/>
      <c r="H2" s="22"/>
      <c r="I2" s="21"/>
      <c r="J2" s="21"/>
      <c r="K2" s="21"/>
      <c r="L2" s="21"/>
      <c r="M2" s="22"/>
      <c r="N2" s="21"/>
      <c r="O2" s="21"/>
      <c r="P2" s="21"/>
      <c r="Q2" s="23"/>
    </row>
    <row r="3" spans="1:17" s="30" customFormat="1" x14ac:dyDescent="0.25">
      <c r="A3" s="20"/>
      <c r="B3" s="21"/>
      <c r="C3" s="21"/>
      <c r="D3" s="21"/>
      <c r="E3" s="22"/>
      <c r="F3" s="22"/>
      <c r="G3" s="22"/>
      <c r="H3" s="22"/>
      <c r="I3" s="21"/>
      <c r="J3" s="21"/>
      <c r="K3" s="21"/>
      <c r="L3" s="21"/>
      <c r="M3" s="22"/>
      <c r="N3" s="21"/>
      <c r="O3" s="21"/>
      <c r="P3" s="21"/>
      <c r="Q3" s="23"/>
    </row>
    <row r="4" spans="1:17" s="30" customFormat="1" x14ac:dyDescent="0.25">
      <c r="A4" s="20"/>
      <c r="B4" s="21" t="s">
        <v>120</v>
      </c>
      <c r="C4" s="21"/>
      <c r="D4" s="21"/>
      <c r="E4" s="22"/>
      <c r="F4" s="22"/>
      <c r="G4" s="22"/>
      <c r="H4" s="22"/>
      <c r="I4" s="21"/>
      <c r="J4" s="21"/>
      <c r="K4" s="21"/>
      <c r="L4" s="21"/>
      <c r="M4" s="22"/>
      <c r="N4" s="21"/>
      <c r="O4" s="21"/>
      <c r="P4" s="21"/>
      <c r="Q4" s="23"/>
    </row>
    <row r="5" spans="1:17" x14ac:dyDescent="0.25">
      <c r="A5" s="9"/>
      <c r="B5"/>
      <c r="C5"/>
      <c r="D5"/>
      <c r="E5" s="15"/>
      <c r="F5" s="15"/>
      <c r="G5" s="15"/>
      <c r="H5" s="15"/>
      <c r="I5"/>
      <c r="J5"/>
      <c r="K5"/>
      <c r="L5"/>
      <c r="M5" s="15"/>
      <c r="N5"/>
      <c r="O5"/>
      <c r="P5"/>
      <c r="Q5" s="10"/>
    </row>
    <row r="6" spans="1:17" x14ac:dyDescent="0.25">
      <c r="A6" s="9"/>
      <c r="B6"/>
      <c r="C6"/>
      <c r="D6"/>
      <c r="E6" s="151" t="s">
        <v>87</v>
      </c>
      <c r="F6" s="151"/>
      <c r="G6" s="151"/>
      <c r="H6" s="15"/>
      <c r="I6" s="151">
        <v>2022</v>
      </c>
      <c r="J6" s="151"/>
      <c r="K6" s="151"/>
      <c r="L6" s="151"/>
      <c r="M6" s="15"/>
      <c r="N6" s="151">
        <v>2023</v>
      </c>
      <c r="O6" s="151"/>
      <c r="P6" s="151"/>
      <c r="Q6" s="24"/>
    </row>
    <row r="7" spans="1:17" x14ac:dyDescent="0.25">
      <c r="A7" s="9"/>
      <c r="B7"/>
      <c r="C7"/>
      <c r="D7"/>
      <c r="E7" s="25">
        <v>44742</v>
      </c>
      <c r="F7" s="25">
        <v>44834</v>
      </c>
      <c r="G7" s="25">
        <v>44926</v>
      </c>
      <c r="H7" s="15"/>
      <c r="I7" s="25">
        <v>44651</v>
      </c>
      <c r="J7" s="25">
        <v>44742</v>
      </c>
      <c r="K7" s="25">
        <v>44834</v>
      </c>
      <c r="L7" s="25">
        <v>44926</v>
      </c>
      <c r="M7" s="15"/>
      <c r="N7" s="25">
        <v>45016</v>
      </c>
      <c r="O7" s="25">
        <v>44742</v>
      </c>
      <c r="P7" s="115">
        <v>44834</v>
      </c>
      <c r="Q7" s="27"/>
    </row>
    <row r="8" spans="1:17" x14ac:dyDescent="0.25">
      <c r="A8" s="9"/>
      <c r="B8"/>
      <c r="C8"/>
      <c r="D8"/>
      <c r="E8" s="15" t="s">
        <v>0</v>
      </c>
      <c r="F8" s="15" t="s">
        <v>0</v>
      </c>
      <c r="G8" s="15" t="s">
        <v>0</v>
      </c>
      <c r="H8" s="15"/>
      <c r="I8" s="15" t="s">
        <v>0</v>
      </c>
      <c r="J8" s="15" t="s">
        <v>0</v>
      </c>
      <c r="K8" s="15" t="s">
        <v>0</v>
      </c>
      <c r="L8" s="15" t="s">
        <v>0</v>
      </c>
      <c r="M8" s="15"/>
      <c r="N8" s="15" t="s">
        <v>0</v>
      </c>
      <c r="O8" s="15" t="s">
        <v>0</v>
      </c>
      <c r="P8" s="28" t="s">
        <v>0</v>
      </c>
      <c r="Q8" s="24"/>
    </row>
    <row r="9" spans="1:17" x14ac:dyDescent="0.25">
      <c r="A9" s="9"/>
      <c r="B9" s="21" t="s">
        <v>8</v>
      </c>
      <c r="C9"/>
      <c r="D9"/>
      <c r="E9" s="15"/>
      <c r="F9" s="15"/>
      <c r="G9" s="15"/>
      <c r="H9" s="15"/>
      <c r="I9"/>
      <c r="J9"/>
      <c r="K9"/>
      <c r="L9"/>
      <c r="M9" s="15"/>
      <c r="N9"/>
      <c r="O9"/>
      <c r="P9" s="80"/>
      <c r="Q9" s="10"/>
    </row>
    <row r="10" spans="1:17" x14ac:dyDescent="0.25">
      <c r="A10" s="9"/>
      <c r="B10" t="s">
        <v>9</v>
      </c>
      <c r="C10"/>
      <c r="D10"/>
      <c r="E10" s="81">
        <v>1774</v>
      </c>
      <c r="F10" s="81">
        <v>1711</v>
      </c>
      <c r="G10" s="92">
        <v>1662</v>
      </c>
      <c r="H10" s="81"/>
      <c r="I10" s="81">
        <v>1608</v>
      </c>
      <c r="J10" s="81">
        <v>1513</v>
      </c>
      <c r="K10" s="81">
        <v>1425</v>
      </c>
      <c r="L10" s="81">
        <v>1473</v>
      </c>
      <c r="M10" s="81"/>
      <c r="N10" s="81">
        <v>1463</v>
      </c>
      <c r="O10" s="81">
        <v>1431</v>
      </c>
      <c r="P10" s="80">
        <v>1376</v>
      </c>
      <c r="Q10" s="10"/>
    </row>
    <row r="11" spans="1:17" x14ac:dyDescent="0.25">
      <c r="A11" s="9"/>
      <c r="B11" t="s">
        <v>10</v>
      </c>
      <c r="C11"/>
      <c r="D11"/>
      <c r="E11" s="81">
        <v>1493</v>
      </c>
      <c r="F11" s="81">
        <v>1620</v>
      </c>
      <c r="G11" s="92">
        <v>1842</v>
      </c>
      <c r="H11" s="81"/>
      <c r="I11" s="81">
        <v>1908</v>
      </c>
      <c r="J11" s="81">
        <v>2047</v>
      </c>
      <c r="K11" s="81">
        <v>2116</v>
      </c>
      <c r="L11" s="81">
        <v>2390</v>
      </c>
      <c r="M11" s="81"/>
      <c r="N11" s="81">
        <v>2497</v>
      </c>
      <c r="O11" s="81">
        <v>2575</v>
      </c>
      <c r="P11" s="80">
        <v>2553</v>
      </c>
      <c r="Q11" s="10"/>
    </row>
    <row r="12" spans="1:17" x14ac:dyDescent="0.25">
      <c r="A12" s="9"/>
      <c r="B12" t="s">
        <v>12</v>
      </c>
      <c r="C12"/>
      <c r="D12"/>
      <c r="E12" s="81">
        <v>147</v>
      </c>
      <c r="F12" s="81">
        <v>111</v>
      </c>
      <c r="G12" s="92">
        <v>160</v>
      </c>
      <c r="H12" s="81"/>
      <c r="I12" s="81">
        <v>159</v>
      </c>
      <c r="J12" s="81">
        <v>118</v>
      </c>
      <c r="K12" s="81">
        <v>114</v>
      </c>
      <c r="L12" s="81">
        <v>94</v>
      </c>
      <c r="M12" s="81"/>
      <c r="N12" s="81">
        <v>90</v>
      </c>
      <c r="O12" s="81">
        <v>101</v>
      </c>
      <c r="P12" s="80">
        <v>64</v>
      </c>
      <c r="Q12" s="10"/>
    </row>
    <row r="13" spans="1:17" s="30" customFormat="1" x14ac:dyDescent="0.25">
      <c r="A13" s="20"/>
      <c r="B13" s="21"/>
      <c r="C13" s="21"/>
      <c r="D13" s="21"/>
      <c r="E13" s="93">
        <v>3414</v>
      </c>
      <c r="F13" s="93">
        <v>3442</v>
      </c>
      <c r="G13" s="94">
        <v>3664</v>
      </c>
      <c r="H13" s="79"/>
      <c r="I13" s="93">
        <v>3675</v>
      </c>
      <c r="J13" s="93">
        <v>3678</v>
      </c>
      <c r="K13" s="93">
        <v>3655</v>
      </c>
      <c r="L13" s="93">
        <v>3957</v>
      </c>
      <c r="M13" s="79"/>
      <c r="N13" s="93">
        <v>4050</v>
      </c>
      <c r="O13" s="93">
        <v>4107</v>
      </c>
      <c r="P13" s="83">
        <v>3993</v>
      </c>
      <c r="Q13" s="23"/>
    </row>
    <row r="14" spans="1:17" x14ac:dyDescent="0.25">
      <c r="A14" s="9"/>
      <c r="B14" s="21" t="s">
        <v>14</v>
      </c>
      <c r="C14"/>
      <c r="D14"/>
      <c r="E14" s="81"/>
      <c r="F14" s="81"/>
      <c r="G14" s="95"/>
      <c r="H14" s="81"/>
      <c r="I14" s="81"/>
      <c r="J14" s="81"/>
      <c r="K14" s="81"/>
      <c r="L14" s="81"/>
      <c r="M14" s="81"/>
      <c r="N14" s="81"/>
      <c r="O14" s="81"/>
      <c r="P14" s="80"/>
      <c r="Q14" s="10"/>
    </row>
    <row r="15" spans="1:17" x14ac:dyDescent="0.25">
      <c r="A15" s="9"/>
      <c r="B15" t="s">
        <v>15</v>
      </c>
      <c r="C15"/>
      <c r="D15"/>
      <c r="E15" s="81">
        <v>301</v>
      </c>
      <c r="F15" s="81">
        <v>366</v>
      </c>
      <c r="G15" s="92">
        <v>407</v>
      </c>
      <c r="H15" s="81"/>
      <c r="I15" s="81">
        <v>484</v>
      </c>
      <c r="J15" s="81">
        <v>530</v>
      </c>
      <c r="K15" s="81">
        <v>505</v>
      </c>
      <c r="L15" s="81">
        <v>567</v>
      </c>
      <c r="M15" s="81"/>
      <c r="N15" s="81">
        <v>587</v>
      </c>
      <c r="O15" s="81">
        <v>570</v>
      </c>
      <c r="P15" s="80">
        <v>442</v>
      </c>
      <c r="Q15" s="10"/>
    </row>
    <row r="16" spans="1:17" x14ac:dyDescent="0.25">
      <c r="A16" s="9"/>
      <c r="B16" t="s">
        <v>16</v>
      </c>
      <c r="C16"/>
      <c r="D16"/>
      <c r="E16" s="81">
        <v>602</v>
      </c>
      <c r="F16" s="81">
        <v>624</v>
      </c>
      <c r="G16" s="92">
        <v>512</v>
      </c>
      <c r="H16" s="81"/>
      <c r="I16" s="81">
        <v>674</v>
      </c>
      <c r="J16" s="81">
        <v>800</v>
      </c>
      <c r="K16" s="81">
        <v>691</v>
      </c>
      <c r="L16" s="81">
        <v>509</v>
      </c>
      <c r="M16" s="81"/>
      <c r="N16" s="81">
        <v>589</v>
      </c>
      <c r="O16" s="81">
        <v>587</v>
      </c>
      <c r="P16" s="80">
        <v>566</v>
      </c>
      <c r="Q16" s="10"/>
    </row>
    <row r="17" spans="1:17" x14ac:dyDescent="0.25">
      <c r="A17" s="9"/>
      <c r="B17" t="s">
        <v>17</v>
      </c>
      <c r="C17"/>
      <c r="D17"/>
      <c r="E17" s="81">
        <v>140</v>
      </c>
      <c r="F17" s="81">
        <v>162</v>
      </c>
      <c r="G17" s="92">
        <v>182</v>
      </c>
      <c r="H17" s="81"/>
      <c r="I17" s="81">
        <v>225</v>
      </c>
      <c r="J17" s="81">
        <v>230</v>
      </c>
      <c r="K17" s="81">
        <v>228</v>
      </c>
      <c r="L17" s="81">
        <v>239</v>
      </c>
      <c r="M17" s="81"/>
      <c r="N17" s="81">
        <v>290</v>
      </c>
      <c r="O17" s="81">
        <v>270</v>
      </c>
      <c r="P17" s="80">
        <v>265</v>
      </c>
      <c r="Q17" s="10"/>
    </row>
    <row r="18" spans="1:17" x14ac:dyDescent="0.25">
      <c r="A18" s="9"/>
      <c r="B18" t="s">
        <v>11</v>
      </c>
      <c r="C18"/>
      <c r="D18"/>
      <c r="E18" s="96">
        <v>87</v>
      </c>
      <c r="F18" s="96">
        <v>121</v>
      </c>
      <c r="G18" s="92">
        <v>97</v>
      </c>
      <c r="H18" s="81"/>
      <c r="I18" s="81">
        <v>143</v>
      </c>
      <c r="J18" s="81">
        <v>114</v>
      </c>
      <c r="K18" s="81">
        <v>72</v>
      </c>
      <c r="L18" s="81">
        <v>38</v>
      </c>
      <c r="M18" s="81"/>
      <c r="N18" s="81">
        <v>21</v>
      </c>
      <c r="O18" s="81">
        <v>19</v>
      </c>
      <c r="P18" s="80">
        <v>18</v>
      </c>
      <c r="Q18" s="10"/>
    </row>
    <row r="19" spans="1:17" x14ac:dyDescent="0.25">
      <c r="A19" s="9"/>
      <c r="B19" t="s">
        <v>111</v>
      </c>
      <c r="C19"/>
      <c r="D19"/>
      <c r="E19" s="81">
        <v>587</v>
      </c>
      <c r="F19" s="81">
        <v>496</v>
      </c>
      <c r="G19" s="92">
        <v>463</v>
      </c>
      <c r="H19" s="81"/>
      <c r="I19" s="81">
        <v>225</v>
      </c>
      <c r="J19" s="81">
        <v>436</v>
      </c>
      <c r="K19" s="81">
        <v>583</v>
      </c>
      <c r="L19" s="81">
        <v>555</v>
      </c>
      <c r="M19" s="81"/>
      <c r="N19" s="81">
        <v>124</v>
      </c>
      <c r="O19" s="81">
        <v>182</v>
      </c>
      <c r="P19" s="80">
        <v>154</v>
      </c>
      <c r="Q19" s="10"/>
    </row>
    <row r="20" spans="1:17" s="30" customFormat="1" x14ac:dyDescent="0.25">
      <c r="A20" s="20"/>
      <c r="B20" s="21"/>
      <c r="C20" s="21"/>
      <c r="D20" s="21"/>
      <c r="E20" s="93">
        <v>1717</v>
      </c>
      <c r="F20" s="93">
        <v>1769</v>
      </c>
      <c r="G20" s="94">
        <v>1661</v>
      </c>
      <c r="H20" s="79"/>
      <c r="I20" s="93">
        <v>1751</v>
      </c>
      <c r="J20" s="93">
        <v>2110</v>
      </c>
      <c r="K20" s="93">
        <v>2079</v>
      </c>
      <c r="L20" s="93">
        <v>1908</v>
      </c>
      <c r="M20" s="79"/>
      <c r="N20" s="93">
        <v>1611</v>
      </c>
      <c r="O20" s="93">
        <v>1628</v>
      </c>
      <c r="P20" s="83">
        <v>1445</v>
      </c>
      <c r="Q20" s="23"/>
    </row>
    <row r="21" spans="1:17" s="30" customFormat="1" x14ac:dyDescent="0.25">
      <c r="A21" s="20"/>
      <c r="B21" s="21" t="s">
        <v>18</v>
      </c>
      <c r="C21" s="21"/>
      <c r="D21" s="21"/>
      <c r="E21" s="93">
        <v>5131</v>
      </c>
      <c r="F21" s="93">
        <v>5211</v>
      </c>
      <c r="G21" s="94">
        <v>5325</v>
      </c>
      <c r="H21" s="79"/>
      <c r="I21" s="93">
        <v>5426</v>
      </c>
      <c r="J21" s="93">
        <v>5788</v>
      </c>
      <c r="K21" s="93">
        <v>5734</v>
      </c>
      <c r="L21" s="93">
        <v>5865</v>
      </c>
      <c r="M21" s="79"/>
      <c r="N21" s="93">
        <v>5661</v>
      </c>
      <c r="O21" s="93">
        <v>5735</v>
      </c>
      <c r="P21" s="83">
        <v>5438</v>
      </c>
      <c r="Q21" s="23"/>
    </row>
    <row r="22" spans="1:17" x14ac:dyDescent="0.25">
      <c r="A22" s="9"/>
      <c r="B22"/>
      <c r="C22"/>
      <c r="D22"/>
      <c r="E22" s="81"/>
      <c r="F22" s="81"/>
      <c r="G22" s="92"/>
      <c r="H22" s="81"/>
      <c r="I22" s="81"/>
      <c r="J22" s="81"/>
      <c r="K22" s="81"/>
      <c r="L22" s="81"/>
      <c r="M22" s="81"/>
      <c r="N22" s="81"/>
      <c r="O22" s="81"/>
      <c r="P22" s="80"/>
      <c r="Q22" s="10"/>
    </row>
    <row r="23" spans="1:17" s="30" customFormat="1" x14ac:dyDescent="0.25">
      <c r="A23" s="20"/>
      <c r="B23" s="21" t="s">
        <v>19</v>
      </c>
      <c r="C23" s="21"/>
      <c r="D23" s="21"/>
      <c r="E23" s="93">
        <v>-740</v>
      </c>
      <c r="F23" s="93">
        <v>271</v>
      </c>
      <c r="G23" s="94">
        <v>286</v>
      </c>
      <c r="H23" s="79"/>
      <c r="I23" s="93">
        <v>415</v>
      </c>
      <c r="J23" s="93">
        <v>333</v>
      </c>
      <c r="K23" s="93">
        <v>548</v>
      </c>
      <c r="L23" s="93">
        <v>455</v>
      </c>
      <c r="M23" s="79"/>
      <c r="N23" s="93">
        <v>376</v>
      </c>
      <c r="O23" s="93">
        <v>277</v>
      </c>
      <c r="P23" s="83">
        <v>239</v>
      </c>
      <c r="Q23" s="23"/>
    </row>
    <row r="24" spans="1:17" x14ac:dyDescent="0.25">
      <c r="A24" s="9"/>
      <c r="B24"/>
      <c r="C24"/>
      <c r="D24"/>
      <c r="E24" s="81"/>
      <c r="F24" s="81"/>
      <c r="G24" s="95"/>
      <c r="H24" s="81"/>
      <c r="I24" s="81"/>
      <c r="J24" s="81"/>
      <c r="K24" s="81"/>
      <c r="L24" s="81"/>
      <c r="M24" s="81"/>
      <c r="N24" s="81"/>
      <c r="O24" s="81"/>
      <c r="P24" s="80"/>
      <c r="Q24" s="10"/>
    </row>
    <row r="25" spans="1:17" s="30" customFormat="1" x14ac:dyDescent="0.25">
      <c r="A25" s="20"/>
      <c r="B25" s="21" t="s">
        <v>20</v>
      </c>
      <c r="C25" s="21"/>
      <c r="D25" s="21"/>
      <c r="E25" s="79"/>
      <c r="F25" s="79"/>
      <c r="G25" s="97"/>
      <c r="H25" s="79"/>
      <c r="I25" s="79"/>
      <c r="J25" s="79"/>
      <c r="K25" s="79"/>
      <c r="L25" s="79"/>
      <c r="M25" s="79"/>
      <c r="N25" s="79"/>
      <c r="O25" s="79"/>
      <c r="P25" s="80"/>
      <c r="Q25" s="23"/>
    </row>
    <row r="26" spans="1:17" x14ac:dyDescent="0.25">
      <c r="A26" s="9"/>
      <c r="B26" t="s">
        <v>21</v>
      </c>
      <c r="C26"/>
      <c r="D26" s="21"/>
      <c r="E26" s="81">
        <v>2891</v>
      </c>
      <c r="F26" s="81">
        <v>2851</v>
      </c>
      <c r="G26" s="92">
        <v>2831</v>
      </c>
      <c r="H26" s="81"/>
      <c r="I26" s="81">
        <v>2819</v>
      </c>
      <c r="J26" s="81">
        <v>3395</v>
      </c>
      <c r="K26" s="81">
        <v>3353</v>
      </c>
      <c r="L26" s="81">
        <v>3524</v>
      </c>
      <c r="M26" s="81"/>
      <c r="N26" s="81">
        <v>3559</v>
      </c>
      <c r="O26" s="81">
        <v>3611</v>
      </c>
      <c r="P26" s="80">
        <v>3576</v>
      </c>
      <c r="Q26" s="10"/>
    </row>
    <row r="27" spans="1:17" ht="17.25" x14ac:dyDescent="0.25">
      <c r="A27" s="9"/>
      <c r="B27" t="s">
        <v>91</v>
      </c>
      <c r="C27"/>
      <c r="D27"/>
      <c r="E27" s="98">
        <v>775</v>
      </c>
      <c r="F27" s="98">
        <v>781</v>
      </c>
      <c r="G27" s="99">
        <v>808</v>
      </c>
      <c r="H27" s="81"/>
      <c r="I27" s="98">
        <v>718</v>
      </c>
      <c r="J27" s="98">
        <v>571</v>
      </c>
      <c r="K27" s="98">
        <v>410</v>
      </c>
      <c r="L27" s="98">
        <v>422</v>
      </c>
      <c r="M27" s="81"/>
      <c r="N27" s="98">
        <v>420</v>
      </c>
      <c r="O27" s="98">
        <v>385</v>
      </c>
      <c r="P27" s="80">
        <v>348</v>
      </c>
      <c r="Q27" s="10"/>
    </row>
    <row r="28" spans="1:17" s="30" customFormat="1" x14ac:dyDescent="0.25">
      <c r="A28" s="20"/>
      <c r="B28" s="21"/>
      <c r="C28" s="21"/>
      <c r="D28" s="21"/>
      <c r="E28" s="93">
        <v>3666</v>
      </c>
      <c r="F28" s="93">
        <v>3632</v>
      </c>
      <c r="G28" s="94">
        <v>3639</v>
      </c>
      <c r="H28" s="79"/>
      <c r="I28" s="93">
        <v>3537</v>
      </c>
      <c r="J28" s="93">
        <v>3966</v>
      </c>
      <c r="K28" s="93">
        <v>3763</v>
      </c>
      <c r="L28" s="93">
        <v>3946</v>
      </c>
      <c r="M28" s="79"/>
      <c r="N28" s="93">
        <v>3979</v>
      </c>
      <c r="O28" s="93">
        <v>3996</v>
      </c>
      <c r="P28" s="83">
        <v>3924</v>
      </c>
      <c r="Q28" s="23"/>
    </row>
    <row r="29" spans="1:17" s="30" customFormat="1" x14ac:dyDescent="0.25">
      <c r="A29" s="20"/>
      <c r="B29" s="21" t="s">
        <v>22</v>
      </c>
      <c r="C29" s="21"/>
      <c r="D29" s="21"/>
      <c r="E29" s="79"/>
      <c r="F29" s="79"/>
      <c r="G29" s="100"/>
      <c r="H29" s="79"/>
      <c r="I29" s="79"/>
      <c r="J29" s="79"/>
      <c r="K29" s="79"/>
      <c r="L29" s="79"/>
      <c r="M29" s="79"/>
      <c r="N29" s="79"/>
      <c r="O29" s="79"/>
      <c r="P29" s="80"/>
      <c r="Q29" s="23"/>
    </row>
    <row r="30" spans="1:17" x14ac:dyDescent="0.25">
      <c r="A30" s="9"/>
      <c r="B30" t="s">
        <v>21</v>
      </c>
      <c r="C30"/>
      <c r="D30" s="21"/>
      <c r="E30" s="81">
        <v>48</v>
      </c>
      <c r="F30" s="81">
        <v>54</v>
      </c>
      <c r="G30" s="92">
        <v>56</v>
      </c>
      <c r="H30" s="81"/>
      <c r="I30" s="81">
        <v>152</v>
      </c>
      <c r="J30" s="81">
        <v>49</v>
      </c>
      <c r="K30" s="81">
        <v>50</v>
      </c>
      <c r="L30" s="81">
        <v>68</v>
      </c>
      <c r="M30" s="81"/>
      <c r="N30" s="81">
        <v>109</v>
      </c>
      <c r="O30" s="81">
        <v>140</v>
      </c>
      <c r="P30" s="80">
        <v>79</v>
      </c>
      <c r="Q30" s="10"/>
    </row>
    <row r="31" spans="1:17" ht="17.25" x14ac:dyDescent="0.25">
      <c r="A31" s="9"/>
      <c r="B31" t="s">
        <v>90</v>
      </c>
      <c r="C31"/>
      <c r="D31"/>
      <c r="E31" s="98">
        <v>2157</v>
      </c>
      <c r="F31" s="98">
        <v>1254</v>
      </c>
      <c r="G31" s="99">
        <v>1344</v>
      </c>
      <c r="H31" s="81"/>
      <c r="I31" s="98">
        <v>1322</v>
      </c>
      <c r="J31" s="98">
        <v>1440</v>
      </c>
      <c r="K31" s="98">
        <v>1373</v>
      </c>
      <c r="L31" s="98">
        <v>1396</v>
      </c>
      <c r="M31" s="81"/>
      <c r="N31" s="98">
        <v>1197</v>
      </c>
      <c r="O31" s="98">
        <v>1322</v>
      </c>
      <c r="P31" s="80">
        <v>1196</v>
      </c>
      <c r="Q31" s="10"/>
    </row>
    <row r="32" spans="1:17" s="30" customFormat="1" x14ac:dyDescent="0.25">
      <c r="A32" s="20"/>
      <c r="B32" s="21"/>
      <c r="C32" s="21"/>
      <c r="D32" s="21"/>
      <c r="E32" s="79">
        <v>2205</v>
      </c>
      <c r="F32" s="79">
        <v>1308</v>
      </c>
      <c r="G32" s="100">
        <v>1400</v>
      </c>
      <c r="H32" s="79"/>
      <c r="I32" s="79">
        <v>1474</v>
      </c>
      <c r="J32" s="79">
        <v>1489</v>
      </c>
      <c r="K32" s="79">
        <v>1423</v>
      </c>
      <c r="L32" s="79">
        <v>1464</v>
      </c>
      <c r="M32" s="79"/>
      <c r="N32" s="79">
        <v>1306</v>
      </c>
      <c r="O32" s="79">
        <v>1462</v>
      </c>
      <c r="P32" s="83">
        <v>1275</v>
      </c>
      <c r="Q32" s="23"/>
    </row>
    <row r="33" spans="1:17" s="30" customFormat="1" x14ac:dyDescent="0.25">
      <c r="A33" s="20"/>
      <c r="B33" s="21" t="s">
        <v>24</v>
      </c>
      <c r="C33" s="21"/>
      <c r="D33" s="21"/>
      <c r="E33" s="93">
        <v>5871</v>
      </c>
      <c r="F33" s="93">
        <v>4940</v>
      </c>
      <c r="G33" s="94">
        <v>5039</v>
      </c>
      <c r="H33" s="79"/>
      <c r="I33" s="93">
        <v>5011</v>
      </c>
      <c r="J33" s="93">
        <v>5455</v>
      </c>
      <c r="K33" s="93">
        <v>5186</v>
      </c>
      <c r="L33" s="93">
        <v>5410</v>
      </c>
      <c r="M33" s="79"/>
      <c r="N33" s="93">
        <v>5285</v>
      </c>
      <c r="O33" s="93">
        <v>5458</v>
      </c>
      <c r="P33" s="83">
        <v>5199</v>
      </c>
      <c r="Q33" s="23"/>
    </row>
    <row r="34" spans="1:17" s="30" customFormat="1" x14ac:dyDescent="0.25">
      <c r="A34" s="20"/>
      <c r="B34" s="21" t="s">
        <v>23</v>
      </c>
      <c r="C34" s="21"/>
      <c r="D34" s="21"/>
      <c r="E34" s="93">
        <v>5131</v>
      </c>
      <c r="F34" s="93">
        <v>5211</v>
      </c>
      <c r="G34" s="94">
        <v>5325</v>
      </c>
      <c r="H34" s="79"/>
      <c r="I34" s="93">
        <v>5426</v>
      </c>
      <c r="J34" s="93">
        <v>5788</v>
      </c>
      <c r="K34" s="93">
        <v>5734</v>
      </c>
      <c r="L34" s="93">
        <v>5865</v>
      </c>
      <c r="M34" s="79"/>
      <c r="N34" s="93">
        <v>5661</v>
      </c>
      <c r="O34" s="93">
        <v>5735</v>
      </c>
      <c r="P34" s="83">
        <v>5438</v>
      </c>
      <c r="Q34" s="23"/>
    </row>
    <row r="35" spans="1:17" s="30" customFormat="1" x14ac:dyDescent="0.25">
      <c r="A35" s="20"/>
      <c r="B35" s="21"/>
      <c r="C35" s="21"/>
      <c r="D35" s="21"/>
      <c r="E35" s="22"/>
      <c r="F35" s="22"/>
      <c r="G35" s="22"/>
      <c r="H35" s="22"/>
      <c r="I35" s="21"/>
      <c r="J35" s="21"/>
      <c r="K35" s="22"/>
      <c r="L35" s="22"/>
      <c r="M35" s="22"/>
      <c r="N35" s="22"/>
      <c r="O35" s="22"/>
      <c r="P35" s="22"/>
      <c r="Q35" s="23"/>
    </row>
    <row r="36" spans="1:17" s="30" customFormat="1" x14ac:dyDescent="0.25">
      <c r="A36" s="20"/>
      <c r="B36" s="21"/>
      <c r="C36" s="21"/>
      <c r="D36" s="21"/>
      <c r="E36" s="22"/>
      <c r="F36" s="22"/>
      <c r="G36" s="22"/>
      <c r="H36" s="22"/>
      <c r="I36" s="21"/>
      <c r="J36" s="21"/>
      <c r="K36" s="22"/>
      <c r="L36" s="22"/>
      <c r="M36" s="22"/>
      <c r="N36" s="22"/>
      <c r="O36" s="22"/>
      <c r="P36" s="22"/>
      <c r="Q36" s="23"/>
    </row>
    <row r="37" spans="1:17" s="30" customFormat="1" x14ac:dyDescent="0.25">
      <c r="A37" s="20"/>
      <c r="B37" s="103" t="s">
        <v>25</v>
      </c>
      <c r="C37" s="21"/>
      <c r="D37" s="21"/>
      <c r="E37" s="22"/>
      <c r="F37" s="22"/>
      <c r="G37" s="22"/>
      <c r="H37" s="22"/>
      <c r="I37" s="21"/>
      <c r="J37" s="21"/>
      <c r="K37" s="22"/>
      <c r="L37" s="22"/>
      <c r="M37" s="22"/>
      <c r="N37" s="22"/>
      <c r="O37" s="22"/>
      <c r="P37" s="22"/>
      <c r="Q37" s="23"/>
    </row>
    <row r="38" spans="1:17" s="111" customFormat="1" ht="14.25" x14ac:dyDescent="0.2">
      <c r="A38" s="112"/>
      <c r="B38" s="34" t="s">
        <v>104</v>
      </c>
      <c r="C38" s="108"/>
      <c r="D38" s="108"/>
      <c r="E38" s="109"/>
      <c r="F38" s="109"/>
      <c r="G38" s="109"/>
      <c r="H38" s="109"/>
      <c r="I38" s="108"/>
      <c r="J38" s="108"/>
      <c r="K38" s="109"/>
      <c r="L38" s="109"/>
      <c r="M38" s="109"/>
      <c r="N38" s="109"/>
      <c r="O38" s="109"/>
      <c r="P38" s="109"/>
      <c r="Q38" s="113"/>
    </row>
    <row r="39" spans="1:17" s="111" customFormat="1" ht="12" x14ac:dyDescent="0.2">
      <c r="A39" s="112"/>
      <c r="B39" s="34" t="s">
        <v>105</v>
      </c>
      <c r="C39" s="108"/>
      <c r="D39" s="108"/>
      <c r="E39" s="109"/>
      <c r="F39" s="109"/>
      <c r="G39" s="109"/>
      <c r="H39" s="109"/>
      <c r="I39" s="108"/>
      <c r="J39" s="108"/>
      <c r="K39" s="109"/>
      <c r="L39" s="109"/>
      <c r="M39" s="109"/>
      <c r="N39" s="109"/>
      <c r="O39" s="109"/>
      <c r="P39" s="109"/>
      <c r="Q39" s="113"/>
    </row>
    <row r="40" spans="1:17" s="111" customFormat="1" x14ac:dyDescent="0.25">
      <c r="A40" s="112"/>
      <c r="B40" s="34" t="s">
        <v>132</v>
      </c>
      <c r="C40" s="21"/>
      <c r="D40" s="21"/>
      <c r="E40" s="21"/>
      <c r="F40" s="21"/>
      <c r="G40" s="21"/>
      <c r="H40" s="21"/>
      <c r="I40" s="21"/>
      <c r="J40" s="21"/>
      <c r="K40" s="21"/>
      <c r="L40" s="109"/>
      <c r="M40" s="109"/>
      <c r="N40" s="109"/>
      <c r="O40" s="109"/>
      <c r="P40" s="109"/>
      <c r="Q40" s="113"/>
    </row>
    <row r="41" spans="1:17" s="111" customFormat="1" x14ac:dyDescent="0.25">
      <c r="A41" s="112"/>
      <c r="B41" s="34" t="s">
        <v>128</v>
      </c>
      <c r="C41" s="21"/>
      <c r="D41" s="21"/>
      <c r="E41" s="21"/>
      <c r="F41" s="21"/>
      <c r="G41" s="21"/>
      <c r="H41" s="21"/>
      <c r="I41" s="21"/>
      <c r="J41" s="21"/>
      <c r="K41" s="21"/>
      <c r="L41" s="109"/>
      <c r="M41" s="109"/>
      <c r="N41" s="109"/>
      <c r="O41" s="109"/>
      <c r="P41" s="109"/>
      <c r="Q41" s="113"/>
    </row>
    <row r="42" spans="1:17" s="111" customFormat="1" ht="14.25" x14ac:dyDescent="0.2">
      <c r="A42" s="112"/>
      <c r="B42" s="34" t="s">
        <v>103</v>
      </c>
      <c r="C42" s="108"/>
      <c r="D42" s="108"/>
      <c r="E42" s="109"/>
      <c r="F42" s="109"/>
      <c r="G42" s="109"/>
      <c r="H42" s="109"/>
      <c r="I42" s="108"/>
      <c r="J42" s="108"/>
      <c r="K42" s="109"/>
      <c r="L42" s="109"/>
      <c r="M42" s="109"/>
      <c r="N42" s="109"/>
      <c r="O42" s="109"/>
      <c r="P42" s="109"/>
      <c r="Q42" s="113"/>
    </row>
    <row r="43" spans="1:17" s="111" customFormat="1" ht="12" x14ac:dyDescent="0.2">
      <c r="A43" s="112"/>
      <c r="B43" s="34" t="s">
        <v>86</v>
      </c>
      <c r="C43" s="108"/>
      <c r="D43" s="108"/>
      <c r="E43" s="109"/>
      <c r="F43" s="109"/>
      <c r="G43" s="109"/>
      <c r="H43" s="109"/>
      <c r="I43" s="108"/>
      <c r="J43" s="108"/>
      <c r="K43" s="109"/>
      <c r="L43" s="109"/>
      <c r="M43" s="109"/>
      <c r="N43" s="109"/>
      <c r="O43" s="109"/>
      <c r="P43" s="109"/>
      <c r="Q43" s="113"/>
    </row>
    <row r="44" spans="1:17" ht="15.75" thickBot="1" x14ac:dyDescent="0.3">
      <c r="A44" s="11"/>
      <c r="B44" s="12"/>
      <c r="C44" s="12"/>
      <c r="D44" s="12"/>
      <c r="E44" s="29"/>
      <c r="F44" s="29"/>
      <c r="G44" s="29"/>
      <c r="H44" s="29"/>
      <c r="I44" s="12"/>
      <c r="J44" s="12"/>
      <c r="K44" s="12"/>
      <c r="L44" s="12"/>
      <c r="M44" s="29"/>
      <c r="N44" s="12"/>
      <c r="O44" s="12"/>
      <c r="P44" s="12"/>
      <c r="Q44" s="13"/>
    </row>
  </sheetData>
  <mergeCells count="3">
    <mergeCell ref="E6:G6"/>
    <mergeCell ref="I6:L6"/>
    <mergeCell ref="N6:P6"/>
  </mergeCells>
  <pageMargins left="0.7" right="0.7" top="0.75" bottom="0.75" header="0.3" footer="0.3"/>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9962-1620-4CA9-A2A9-15418244475B}">
  <sheetPr>
    <pageSetUpPr fitToPage="1"/>
  </sheetPr>
  <dimension ref="A1:V33"/>
  <sheetViews>
    <sheetView showGridLines="0" zoomScale="85" zoomScaleNormal="85" workbookViewId="0"/>
  </sheetViews>
  <sheetFormatPr defaultRowHeight="15" x14ac:dyDescent="0.25"/>
  <cols>
    <col min="1" max="1" width="2.5703125" style="14" customWidth="1"/>
    <col min="2" max="2" width="30" style="14" customWidth="1"/>
    <col min="3" max="4" width="9.140625" style="14"/>
    <col min="5" max="9" width="10.7109375" style="31" customWidth="1"/>
    <col min="10" max="10" width="2.85546875" style="31" customWidth="1"/>
    <col min="11" max="15" width="10.7109375" style="31" customWidth="1"/>
    <col min="16" max="16" width="2.85546875" style="31" customWidth="1"/>
    <col min="17" max="19" width="10.7109375" style="31" customWidth="1"/>
    <col min="20" max="20" width="6" style="31" bestFit="1" customWidth="1"/>
    <col min="21" max="16384" width="9.140625" style="14"/>
  </cols>
  <sheetData>
    <row r="1" spans="1:22" s="30" customFormat="1" x14ac:dyDescent="0.25">
      <c r="A1" s="37"/>
      <c r="B1" s="38"/>
      <c r="C1" s="38"/>
      <c r="D1" s="38"/>
      <c r="E1" s="36"/>
      <c r="F1" s="36"/>
      <c r="G1" s="36"/>
      <c r="H1" s="36"/>
      <c r="I1" s="36"/>
      <c r="J1" s="36"/>
      <c r="K1" s="36"/>
      <c r="L1" s="36"/>
      <c r="M1" s="36"/>
      <c r="N1" s="36"/>
      <c r="O1" s="36"/>
      <c r="P1" s="36"/>
      <c r="Q1" s="36"/>
      <c r="R1" s="36"/>
      <c r="S1" s="36"/>
      <c r="T1" s="36"/>
    </row>
    <row r="2" spans="1:22" s="30" customFormat="1" x14ac:dyDescent="0.25">
      <c r="A2" s="40"/>
      <c r="B2" s="21"/>
      <c r="C2" s="21"/>
      <c r="D2" s="21"/>
      <c r="E2" s="22"/>
      <c r="F2" s="22"/>
      <c r="G2" s="22"/>
      <c r="H2" s="22"/>
      <c r="I2" s="22"/>
      <c r="J2" s="22"/>
      <c r="K2" s="22"/>
      <c r="L2" s="22"/>
      <c r="M2" s="22"/>
      <c r="N2" s="22"/>
      <c r="O2" s="22"/>
      <c r="P2" s="22"/>
      <c r="Q2" s="22"/>
      <c r="R2" s="22"/>
      <c r="S2" s="22"/>
      <c r="T2" s="22"/>
    </row>
    <row r="3" spans="1:22" s="30" customFormat="1" x14ac:dyDescent="0.25">
      <c r="A3" s="40"/>
      <c r="B3" s="21"/>
      <c r="C3" s="21"/>
      <c r="D3" s="21"/>
      <c r="E3" s="22"/>
      <c r="F3" s="22"/>
      <c r="G3" s="22"/>
      <c r="H3" s="22"/>
      <c r="I3" s="22"/>
      <c r="J3" s="22"/>
      <c r="K3" s="22"/>
      <c r="L3" s="22"/>
      <c r="M3" s="22"/>
      <c r="N3" s="22"/>
      <c r="O3" s="22"/>
      <c r="P3" s="22"/>
      <c r="Q3" s="22"/>
      <c r="R3" s="22"/>
      <c r="S3" s="22"/>
      <c r="T3" s="22"/>
    </row>
    <row r="4" spans="1:22" s="30" customFormat="1" x14ac:dyDescent="0.25">
      <c r="A4" s="40"/>
      <c r="B4" s="21" t="s">
        <v>78</v>
      </c>
      <c r="C4" s="21"/>
      <c r="D4" s="21"/>
      <c r="E4" s="22"/>
      <c r="F4" s="22"/>
      <c r="G4" s="22"/>
      <c r="H4" s="22"/>
      <c r="I4" s="22"/>
      <c r="J4" s="22"/>
      <c r="K4" s="22"/>
      <c r="L4" s="22"/>
      <c r="M4" s="22"/>
      <c r="N4" s="22"/>
      <c r="O4" s="22"/>
      <c r="P4" s="22"/>
      <c r="Q4" s="22"/>
      <c r="R4" s="22"/>
      <c r="S4" s="22"/>
      <c r="T4" s="22"/>
    </row>
    <row r="5" spans="1:22" x14ac:dyDescent="0.25">
      <c r="A5" s="4"/>
      <c r="B5"/>
      <c r="C5"/>
      <c r="D5" s="21"/>
      <c r="E5" s="15"/>
      <c r="F5" s="15"/>
      <c r="G5" s="15"/>
      <c r="H5" s="15"/>
      <c r="I5" s="15"/>
      <c r="J5" s="15"/>
      <c r="K5" s="15"/>
      <c r="L5" s="15"/>
      <c r="M5" s="15"/>
      <c r="N5" s="15"/>
      <c r="O5" s="15"/>
      <c r="P5" s="15"/>
      <c r="Q5" s="15"/>
      <c r="R5" s="15"/>
      <c r="S5" s="15"/>
      <c r="T5" s="15"/>
    </row>
    <row r="6" spans="1:22" ht="17.25" x14ac:dyDescent="0.25">
      <c r="A6" s="4"/>
      <c r="B6"/>
      <c r="C6"/>
      <c r="D6" s="21"/>
      <c r="E6" s="151" t="s">
        <v>92</v>
      </c>
      <c r="F6" s="151"/>
      <c r="G6" s="151"/>
      <c r="H6" s="151"/>
      <c r="I6" s="151"/>
      <c r="J6" s="15"/>
      <c r="K6" s="151">
        <v>2022</v>
      </c>
      <c r="L6" s="151"/>
      <c r="M6" s="151"/>
      <c r="N6" s="151"/>
      <c r="O6" s="151"/>
      <c r="P6" s="15"/>
      <c r="Q6" s="152">
        <v>2023</v>
      </c>
      <c r="R6" s="152"/>
      <c r="S6" s="152"/>
      <c r="T6" s="15"/>
    </row>
    <row r="7" spans="1:22" x14ac:dyDescent="0.25">
      <c r="A7" s="4"/>
      <c r="B7"/>
      <c r="C7"/>
      <c r="D7" s="21"/>
      <c r="E7" s="25">
        <v>44651</v>
      </c>
      <c r="F7" s="25">
        <v>44742</v>
      </c>
      <c r="G7" s="25">
        <v>44834</v>
      </c>
      <c r="H7" s="25">
        <v>44926</v>
      </c>
      <c r="I7" s="25" t="s">
        <v>1</v>
      </c>
      <c r="J7" s="15"/>
      <c r="K7" s="25">
        <v>44651</v>
      </c>
      <c r="L7" s="25">
        <v>44742</v>
      </c>
      <c r="M7" s="25">
        <v>44834</v>
      </c>
      <c r="N7" s="25">
        <v>44926</v>
      </c>
      <c r="O7" s="25" t="s">
        <v>1</v>
      </c>
      <c r="P7" s="15"/>
      <c r="Q7" s="126">
        <v>45016</v>
      </c>
      <c r="R7" s="126">
        <v>44742</v>
      </c>
      <c r="S7" s="115">
        <v>44834</v>
      </c>
      <c r="T7" s="25"/>
    </row>
    <row r="8" spans="1:22" x14ac:dyDescent="0.25">
      <c r="A8" s="4"/>
      <c r="B8"/>
      <c r="C8"/>
      <c r="D8" s="21"/>
      <c r="E8" s="15" t="s">
        <v>0</v>
      </c>
      <c r="F8" s="15" t="s">
        <v>0</v>
      </c>
      <c r="G8" s="15" t="s">
        <v>0</v>
      </c>
      <c r="H8" s="15" t="s">
        <v>0</v>
      </c>
      <c r="I8" s="15" t="s">
        <v>0</v>
      </c>
      <c r="J8" s="15"/>
      <c r="K8" s="15" t="s">
        <v>0</v>
      </c>
      <c r="L8" s="15" t="s">
        <v>0</v>
      </c>
      <c r="M8" s="15" t="s">
        <v>0</v>
      </c>
      <c r="N8" s="15" t="s">
        <v>0</v>
      </c>
      <c r="O8" s="15" t="s">
        <v>0</v>
      </c>
      <c r="P8" s="15"/>
      <c r="Q8" s="15" t="s">
        <v>0</v>
      </c>
      <c r="R8" s="15" t="s">
        <v>0</v>
      </c>
      <c r="S8" s="28" t="s">
        <v>0</v>
      </c>
      <c r="T8" s="15"/>
    </row>
    <row r="9" spans="1:22" x14ac:dyDescent="0.25">
      <c r="A9" s="4"/>
      <c r="B9" s="21" t="s">
        <v>3</v>
      </c>
      <c r="C9"/>
      <c r="D9" s="21"/>
      <c r="E9" s="15"/>
      <c r="F9" s="15"/>
      <c r="G9" s="15"/>
      <c r="H9" s="15"/>
      <c r="I9" s="15"/>
      <c r="J9" s="15"/>
      <c r="K9" s="15"/>
      <c r="L9" s="15"/>
      <c r="M9" s="15"/>
      <c r="N9" s="15"/>
      <c r="O9" s="15"/>
      <c r="P9" s="15"/>
      <c r="Q9" s="15"/>
      <c r="R9" s="15"/>
      <c r="S9" s="28"/>
      <c r="T9" s="15"/>
    </row>
    <row r="10" spans="1:22" x14ac:dyDescent="0.25">
      <c r="A10" s="4"/>
      <c r="B10" t="s">
        <v>39</v>
      </c>
      <c r="C10"/>
      <c r="D10" s="21"/>
      <c r="E10" s="84">
        <v>436</v>
      </c>
      <c r="F10" s="84">
        <v>464</v>
      </c>
      <c r="G10" s="89">
        <v>483</v>
      </c>
      <c r="H10" s="84">
        <v>455</v>
      </c>
      <c r="I10" s="84">
        <v>1838</v>
      </c>
      <c r="J10" s="84"/>
      <c r="K10" s="84">
        <v>499</v>
      </c>
      <c r="L10" s="84">
        <v>533</v>
      </c>
      <c r="M10" s="84">
        <v>493</v>
      </c>
      <c r="N10" s="84">
        <v>438</v>
      </c>
      <c r="O10" s="84">
        <v>1963</v>
      </c>
      <c r="P10" s="84"/>
      <c r="Q10" s="84">
        <v>486</v>
      </c>
      <c r="R10" s="84">
        <v>555</v>
      </c>
      <c r="S10" s="85">
        <v>562</v>
      </c>
      <c r="T10" s="84"/>
      <c r="V10" s="58"/>
    </row>
    <row r="11" spans="1:22" x14ac:dyDescent="0.25">
      <c r="A11" s="4"/>
      <c r="B11" t="s">
        <v>40</v>
      </c>
      <c r="C11"/>
      <c r="D11" s="21"/>
      <c r="E11" s="84">
        <v>503</v>
      </c>
      <c r="F11" s="84">
        <v>527</v>
      </c>
      <c r="G11" s="89">
        <v>555</v>
      </c>
      <c r="H11" s="84">
        <v>632</v>
      </c>
      <c r="I11" s="84">
        <v>2217</v>
      </c>
      <c r="J11" s="84"/>
      <c r="K11" s="84">
        <v>638</v>
      </c>
      <c r="L11" s="84">
        <v>770</v>
      </c>
      <c r="M11" s="84">
        <v>680</v>
      </c>
      <c r="N11" s="84">
        <v>638</v>
      </c>
      <c r="O11" s="84">
        <v>2726</v>
      </c>
      <c r="P11" s="84"/>
      <c r="Q11" s="84">
        <v>645</v>
      </c>
      <c r="R11" s="84">
        <v>700</v>
      </c>
      <c r="S11" s="85">
        <v>732</v>
      </c>
      <c r="T11" s="84"/>
      <c r="V11" s="58"/>
    </row>
    <row r="12" spans="1:22" s="30" customFormat="1" x14ac:dyDescent="0.25">
      <c r="A12" s="40"/>
      <c r="B12" s="21" t="s">
        <v>41</v>
      </c>
      <c r="C12" s="21"/>
      <c r="D12" s="21"/>
      <c r="E12" s="86">
        <v>939</v>
      </c>
      <c r="F12" s="86">
        <v>991</v>
      </c>
      <c r="G12" s="90">
        <v>1038</v>
      </c>
      <c r="H12" s="86">
        <v>1087</v>
      </c>
      <c r="I12" s="86">
        <v>4055</v>
      </c>
      <c r="J12" s="87"/>
      <c r="K12" s="86">
        <v>1137</v>
      </c>
      <c r="L12" s="86">
        <v>1303</v>
      </c>
      <c r="M12" s="86">
        <v>1173</v>
      </c>
      <c r="N12" s="86">
        <v>1076</v>
      </c>
      <c r="O12" s="86">
        <v>4689</v>
      </c>
      <c r="P12" s="87"/>
      <c r="Q12" s="86">
        <v>1131</v>
      </c>
      <c r="R12" s="86">
        <v>1255</v>
      </c>
      <c r="S12" s="88">
        <v>1294</v>
      </c>
      <c r="T12" s="87"/>
      <c r="V12" s="58"/>
    </row>
    <row r="13" spans="1:22" x14ac:dyDescent="0.25">
      <c r="A13" s="4"/>
      <c r="B13"/>
      <c r="C13"/>
      <c r="D13" s="21"/>
      <c r="E13" s="84"/>
      <c r="F13" s="84"/>
      <c r="G13" s="91"/>
      <c r="H13" s="84"/>
      <c r="I13" s="84"/>
      <c r="J13" s="84"/>
      <c r="K13" s="84"/>
      <c r="L13" s="84"/>
      <c r="M13" s="84"/>
      <c r="N13" s="84"/>
      <c r="O13" s="84"/>
      <c r="P13" s="84"/>
      <c r="Q13" s="84"/>
      <c r="R13" s="84"/>
      <c r="S13" s="85"/>
      <c r="T13" s="84"/>
    </row>
    <row r="14" spans="1:22" x14ac:dyDescent="0.25">
      <c r="A14" s="4"/>
      <c r="B14" s="21" t="s">
        <v>5</v>
      </c>
      <c r="C14"/>
      <c r="D14" s="21"/>
      <c r="E14" s="84"/>
      <c r="F14" s="84"/>
      <c r="G14" s="91"/>
      <c r="H14" s="84"/>
      <c r="I14" s="84"/>
      <c r="J14" s="84"/>
      <c r="K14" s="84"/>
      <c r="L14" s="84"/>
      <c r="M14" s="84"/>
      <c r="N14" s="84"/>
      <c r="O14" s="84"/>
      <c r="P14" s="84"/>
      <c r="Q14" s="84"/>
      <c r="R14" s="84"/>
      <c r="S14" s="85"/>
      <c r="T14"/>
    </row>
    <row r="15" spans="1:22" x14ac:dyDescent="0.25">
      <c r="A15" s="4"/>
      <c r="B15" t="s">
        <v>39</v>
      </c>
      <c r="C15"/>
      <c r="D15" s="21"/>
      <c r="E15" s="84">
        <v>66</v>
      </c>
      <c r="F15" s="84">
        <v>85</v>
      </c>
      <c r="G15" s="89">
        <v>76</v>
      </c>
      <c r="H15" s="84">
        <v>54</v>
      </c>
      <c r="I15" s="84">
        <v>281</v>
      </c>
      <c r="J15" s="84"/>
      <c r="K15" s="84">
        <v>56</v>
      </c>
      <c r="L15" s="84">
        <v>61</v>
      </c>
      <c r="M15" s="84">
        <v>38</v>
      </c>
      <c r="N15" s="84">
        <v>45</v>
      </c>
      <c r="O15" s="84">
        <v>200</v>
      </c>
      <c r="P15" s="84"/>
      <c r="Q15" s="84">
        <v>49</v>
      </c>
      <c r="R15" s="84">
        <v>64</v>
      </c>
      <c r="S15" s="85">
        <v>67</v>
      </c>
      <c r="T15" s="84"/>
      <c r="V15" s="58"/>
    </row>
    <row r="16" spans="1:22" x14ac:dyDescent="0.25">
      <c r="A16" s="4"/>
      <c r="B16" t="s">
        <v>40</v>
      </c>
      <c r="C16"/>
      <c r="D16" s="21"/>
      <c r="E16" s="84">
        <v>82</v>
      </c>
      <c r="F16" s="84">
        <v>88</v>
      </c>
      <c r="G16" s="89">
        <v>100</v>
      </c>
      <c r="H16" s="84">
        <v>111</v>
      </c>
      <c r="I16" s="84">
        <v>381</v>
      </c>
      <c r="J16" s="84"/>
      <c r="K16" s="84">
        <v>89</v>
      </c>
      <c r="L16" s="84">
        <v>120</v>
      </c>
      <c r="M16" s="84">
        <v>102</v>
      </c>
      <c r="N16" s="84">
        <v>114</v>
      </c>
      <c r="O16" s="84">
        <v>425</v>
      </c>
      <c r="P16" s="84"/>
      <c r="Q16" s="84">
        <v>81</v>
      </c>
      <c r="R16" s="84">
        <v>87</v>
      </c>
      <c r="S16" s="85">
        <v>104</v>
      </c>
      <c r="T16" s="84"/>
      <c r="V16" s="58"/>
    </row>
    <row r="17" spans="1:22" s="30" customFormat="1" x14ac:dyDescent="0.25">
      <c r="A17" s="40"/>
      <c r="B17" s="21" t="s">
        <v>41</v>
      </c>
      <c r="C17" s="21"/>
      <c r="D17" s="21"/>
      <c r="E17" s="86">
        <v>148</v>
      </c>
      <c r="F17" s="86">
        <v>173</v>
      </c>
      <c r="G17" s="90">
        <v>176</v>
      </c>
      <c r="H17" s="86">
        <v>165</v>
      </c>
      <c r="I17" s="86">
        <v>662</v>
      </c>
      <c r="J17" s="87"/>
      <c r="K17" s="86">
        <v>145</v>
      </c>
      <c r="L17" s="86">
        <v>181</v>
      </c>
      <c r="M17" s="86">
        <v>140</v>
      </c>
      <c r="N17" s="86">
        <v>159</v>
      </c>
      <c r="O17" s="86">
        <v>625</v>
      </c>
      <c r="P17" s="87"/>
      <c r="Q17" s="86">
        <v>130</v>
      </c>
      <c r="R17" s="86">
        <v>151</v>
      </c>
      <c r="S17" s="88">
        <v>171</v>
      </c>
      <c r="T17" s="84"/>
      <c r="V17" s="58"/>
    </row>
    <row r="18" spans="1:22" x14ac:dyDescent="0.25">
      <c r="A18" s="4"/>
      <c r="B18"/>
      <c r="C18"/>
      <c r="D18" s="21"/>
      <c r="E18" s="15"/>
      <c r="F18" s="15"/>
      <c r="G18" s="15"/>
      <c r="H18" s="15"/>
      <c r="I18" s="15"/>
      <c r="J18" s="15"/>
      <c r="K18" s="15"/>
      <c r="L18" s="15"/>
      <c r="M18" s="15"/>
      <c r="N18" s="15"/>
      <c r="O18" s="15"/>
      <c r="P18" s="15"/>
      <c r="Q18" s="15"/>
      <c r="R18" s="15"/>
      <c r="S18" s="136"/>
      <c r="T18" s="84"/>
    </row>
    <row r="19" spans="1:22" s="30" customFormat="1" x14ac:dyDescent="0.25">
      <c r="A19" s="40"/>
      <c r="B19" s="21" t="s">
        <v>42</v>
      </c>
      <c r="C19" s="21"/>
      <c r="D19" s="21"/>
      <c r="E19" s="22"/>
      <c r="F19" s="22"/>
      <c r="G19" s="22"/>
      <c r="H19" s="22"/>
      <c r="I19" s="22"/>
      <c r="J19" s="22"/>
      <c r="K19" s="22"/>
      <c r="L19" s="22"/>
      <c r="M19" s="22"/>
      <c r="N19" s="22"/>
      <c r="O19" s="22"/>
      <c r="P19" s="22"/>
      <c r="Q19" s="22"/>
      <c r="R19" s="22"/>
      <c r="S19" s="137"/>
      <c r="T19"/>
    </row>
    <row r="20" spans="1:22" s="30" customFormat="1" x14ac:dyDescent="0.25">
      <c r="A20" s="40"/>
      <c r="B20" t="s">
        <v>39</v>
      </c>
      <c r="C20" s="21"/>
      <c r="D20" s="21"/>
      <c r="E20" s="62">
        <v>0.151</v>
      </c>
      <c r="F20" s="62">
        <v>0.183</v>
      </c>
      <c r="G20" s="62">
        <v>0.157</v>
      </c>
      <c r="H20" s="62">
        <v>0.11899999999999999</v>
      </c>
      <c r="I20" s="62">
        <v>0.153</v>
      </c>
      <c r="J20" s="22"/>
      <c r="K20" s="62">
        <v>0.112</v>
      </c>
      <c r="L20" s="62">
        <v>0.114</v>
      </c>
      <c r="M20" s="62">
        <v>7.6999999999999999E-2</v>
      </c>
      <c r="N20" s="62">
        <v>0.10299999999999999</v>
      </c>
      <c r="O20" s="62">
        <v>0.10199999999999999</v>
      </c>
      <c r="P20" s="22"/>
      <c r="Q20" s="62">
        <v>0.10100000000000001</v>
      </c>
      <c r="R20" s="62">
        <v>0.115</v>
      </c>
      <c r="S20" s="140">
        <v>0.11899999999999999</v>
      </c>
      <c r="T20" s="62"/>
    </row>
    <row r="21" spans="1:22" x14ac:dyDescent="0.25">
      <c r="A21" s="4"/>
      <c r="B21" t="s">
        <v>40</v>
      </c>
      <c r="C21"/>
      <c r="D21"/>
      <c r="E21" s="62">
        <v>0.16300000000000001</v>
      </c>
      <c r="F21" s="62">
        <v>0.16700000000000001</v>
      </c>
      <c r="G21" s="62">
        <v>0.18</v>
      </c>
      <c r="H21" s="62">
        <v>0.17599999999999999</v>
      </c>
      <c r="I21" s="62">
        <v>0.17199999999999999</v>
      </c>
      <c r="J21" s="15"/>
      <c r="K21" s="62">
        <v>0.13900000000000001</v>
      </c>
      <c r="L21" s="62">
        <v>0.156</v>
      </c>
      <c r="M21" s="62">
        <v>0.15</v>
      </c>
      <c r="N21" s="62">
        <v>0.17899999999999999</v>
      </c>
      <c r="O21" s="62">
        <v>0.156</v>
      </c>
      <c r="P21" s="15"/>
      <c r="Q21" s="62">
        <v>0.126</v>
      </c>
      <c r="R21" s="62">
        <v>0.124</v>
      </c>
      <c r="S21" s="140">
        <v>0.14199999999999999</v>
      </c>
      <c r="T21" s="62"/>
    </row>
    <row r="22" spans="1:22" x14ac:dyDescent="0.25">
      <c r="A22" s="4"/>
      <c r="B22" s="21" t="s">
        <v>41</v>
      </c>
      <c r="C22"/>
      <c r="D22"/>
      <c r="E22" s="71">
        <v>0.158</v>
      </c>
      <c r="F22" s="71">
        <v>0.17499999999999999</v>
      </c>
      <c r="G22" s="71">
        <v>0.17</v>
      </c>
      <c r="H22" s="71">
        <v>0.152</v>
      </c>
      <c r="I22" s="71">
        <v>0.16300000000000001</v>
      </c>
      <c r="J22" s="15"/>
      <c r="K22" s="71">
        <v>0.128</v>
      </c>
      <c r="L22" s="71">
        <v>0.13900000000000001</v>
      </c>
      <c r="M22" s="71">
        <v>0.11899999999999999</v>
      </c>
      <c r="N22" s="71">
        <v>0.14799999999999999</v>
      </c>
      <c r="O22" s="71">
        <v>0.13300000000000001</v>
      </c>
      <c r="P22" s="15"/>
      <c r="Q22" s="71">
        <v>0.115</v>
      </c>
      <c r="R22" s="71">
        <v>0.12</v>
      </c>
      <c r="S22" s="139">
        <v>0.13200000000000001</v>
      </c>
      <c r="T22" s="61"/>
    </row>
    <row r="23" spans="1:22" x14ac:dyDescent="0.25">
      <c r="A23" s="4"/>
      <c r="B23" s="21"/>
      <c r="C23"/>
      <c r="D23"/>
      <c r="E23" s="61"/>
      <c r="F23" s="61"/>
      <c r="G23" s="61"/>
      <c r="H23" s="61"/>
      <c r="I23" s="61"/>
      <c r="J23" s="15"/>
      <c r="K23" s="61"/>
      <c r="L23" s="61"/>
      <c r="M23" s="145"/>
      <c r="N23" s="145"/>
      <c r="O23" s="145"/>
      <c r="P23" s="146"/>
      <c r="Q23" s="145"/>
      <c r="R23" s="145"/>
      <c r="S23" s="145"/>
      <c r="T23" s="145"/>
    </row>
    <row r="24" spans="1:22" x14ac:dyDescent="0.25">
      <c r="A24" s="4"/>
      <c r="B24" s="21"/>
      <c r="C24"/>
      <c r="D24"/>
      <c r="E24" s="61"/>
      <c r="F24" s="61"/>
      <c r="G24" s="61"/>
      <c r="H24" s="61"/>
      <c r="I24" s="61"/>
      <c r="J24" s="15"/>
      <c r="K24" s="61"/>
      <c r="L24" s="61"/>
      <c r="M24" s="147"/>
      <c r="N24" s="147"/>
      <c r="O24" s="145"/>
      <c r="P24" s="146"/>
      <c r="Q24" s="145"/>
      <c r="R24" s="145"/>
      <c r="S24" s="147"/>
      <c r="T24" s="147"/>
    </row>
    <row r="25" spans="1:22" x14ac:dyDescent="0.25">
      <c r="A25" s="4"/>
      <c r="B25" s="34" t="s">
        <v>25</v>
      </c>
      <c r="C25"/>
      <c r="D25"/>
      <c r="E25" s="61"/>
      <c r="F25" s="61"/>
      <c r="G25" s="61"/>
      <c r="H25" s="61"/>
      <c r="I25" s="61"/>
      <c r="J25" s="15"/>
      <c r="K25" s="61"/>
      <c r="L25" s="61"/>
      <c r="M25" s="147"/>
      <c r="N25" s="148"/>
      <c r="O25" s="145"/>
      <c r="P25" s="146"/>
      <c r="Q25" s="145"/>
      <c r="R25" s="147"/>
      <c r="S25" s="146"/>
      <c r="T25" s="146"/>
    </row>
    <row r="26" spans="1:22" s="106" customFormat="1" x14ac:dyDescent="0.2">
      <c r="A26" s="114"/>
      <c r="B26" s="34" t="s">
        <v>104</v>
      </c>
      <c r="C26" s="103"/>
      <c r="D26" s="103"/>
      <c r="E26" s="109"/>
      <c r="F26" s="109"/>
      <c r="G26" s="109"/>
      <c r="H26" s="109"/>
      <c r="I26" s="109"/>
      <c r="J26" s="104"/>
      <c r="K26" s="109"/>
      <c r="L26" s="109"/>
      <c r="M26" s="147"/>
      <c r="N26" s="146"/>
      <c r="O26" s="146"/>
      <c r="P26" s="146"/>
      <c r="Q26" s="146"/>
      <c r="R26" s="146"/>
      <c r="S26" s="146"/>
      <c r="T26" s="146"/>
    </row>
    <row r="27" spans="1:22" s="106" customFormat="1" x14ac:dyDescent="0.2">
      <c r="A27" s="114"/>
      <c r="B27" s="34" t="s">
        <v>105</v>
      </c>
      <c r="C27" s="103"/>
      <c r="D27" s="103"/>
      <c r="E27" s="109"/>
      <c r="F27" s="109"/>
      <c r="G27" s="109"/>
      <c r="H27" s="109"/>
      <c r="I27" s="109"/>
      <c r="J27" s="104"/>
      <c r="K27" s="109"/>
      <c r="L27" s="109"/>
      <c r="M27" s="147"/>
      <c r="N27" s="149"/>
      <c r="O27" s="146"/>
      <c r="P27" s="146"/>
      <c r="Q27" s="146"/>
      <c r="R27" s="146"/>
      <c r="S27" s="146"/>
      <c r="T27" s="146"/>
    </row>
    <row r="28" spans="1:22" s="106" customFormat="1" x14ac:dyDescent="0.2">
      <c r="A28" s="114"/>
      <c r="B28" s="34"/>
      <c r="C28" s="103"/>
      <c r="D28" s="103"/>
      <c r="E28" s="109"/>
      <c r="F28" s="109"/>
      <c r="G28" s="109"/>
      <c r="H28" s="109"/>
      <c r="I28" s="109"/>
      <c r="J28" s="104"/>
      <c r="K28" s="109"/>
      <c r="L28" s="109"/>
      <c r="M28" s="147"/>
      <c r="N28" s="146"/>
      <c r="O28" s="146"/>
      <c r="P28" s="146"/>
      <c r="Q28" s="146"/>
      <c r="R28" s="146"/>
      <c r="S28" s="146"/>
      <c r="T28" s="146"/>
    </row>
    <row r="29" spans="1:22" x14ac:dyDescent="0.25">
      <c r="A29" s="5"/>
      <c r="B29" s="2"/>
      <c r="C29" s="2"/>
      <c r="D29" s="2"/>
      <c r="E29" s="33"/>
      <c r="F29" s="33"/>
      <c r="G29" s="33"/>
      <c r="H29" s="33"/>
      <c r="I29" s="33"/>
      <c r="J29" s="33"/>
      <c r="K29" s="33"/>
      <c r="L29" s="33"/>
      <c r="M29" s="147"/>
      <c r="N29" s="150"/>
      <c r="O29" s="150"/>
      <c r="P29" s="150"/>
      <c r="Q29" s="150"/>
      <c r="R29" s="150"/>
      <c r="S29" s="150"/>
      <c r="T29" s="150"/>
    </row>
    <row r="31" spans="1:22" x14ac:dyDescent="0.25">
      <c r="E31" s="67"/>
      <c r="F31" s="67"/>
      <c r="G31" s="67"/>
      <c r="H31" s="67"/>
      <c r="I31" s="67"/>
      <c r="J31" s="67"/>
      <c r="K31" s="67"/>
      <c r="L31" s="67"/>
      <c r="M31" s="67"/>
      <c r="N31" s="67"/>
      <c r="O31" s="67"/>
      <c r="P31" s="67"/>
      <c r="Q31" s="67"/>
      <c r="R31" s="67"/>
      <c r="S31" s="67"/>
      <c r="T31" s="67"/>
    </row>
    <row r="32" spans="1:22" x14ac:dyDescent="0.25">
      <c r="E32" s="67"/>
      <c r="F32" s="67"/>
      <c r="G32" s="67"/>
      <c r="H32" s="67"/>
      <c r="I32" s="67"/>
      <c r="J32" s="67"/>
      <c r="K32" s="67"/>
      <c r="L32" s="67"/>
      <c r="M32" s="67"/>
      <c r="N32" s="67"/>
      <c r="O32" s="67"/>
      <c r="P32" s="67"/>
      <c r="Q32" s="67"/>
      <c r="R32" s="67"/>
      <c r="S32" s="67"/>
      <c r="T32" s="67"/>
    </row>
    <row r="33" spans="5:20" x14ac:dyDescent="0.25">
      <c r="E33" s="67"/>
      <c r="F33" s="67"/>
      <c r="G33" s="67"/>
      <c r="H33" s="67"/>
      <c r="I33" s="67"/>
      <c r="J33" s="67"/>
      <c r="K33" s="67"/>
      <c r="L33" s="67"/>
      <c r="M33" s="67"/>
      <c r="N33" s="67"/>
      <c r="O33" s="67"/>
      <c r="P33" s="67"/>
      <c r="Q33" s="67"/>
      <c r="R33" s="67"/>
      <c r="S33" s="67"/>
      <c r="T33" s="67"/>
    </row>
  </sheetData>
  <mergeCells count="3">
    <mergeCell ref="E6:I6"/>
    <mergeCell ref="K6:O6"/>
    <mergeCell ref="Q6:S6"/>
  </mergeCells>
  <pageMargins left="0.7" right="0.7" top="0.75" bottom="0.75"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59E6-1BB8-4F89-BA3D-F54DBB61B158}">
  <sheetPr>
    <pageSetUpPr fitToPage="1"/>
  </sheetPr>
  <dimension ref="A1:V20"/>
  <sheetViews>
    <sheetView showGridLines="0" zoomScale="85" zoomScaleNormal="85" workbookViewId="0"/>
  </sheetViews>
  <sheetFormatPr defaultRowHeight="15" x14ac:dyDescent="0.25"/>
  <cols>
    <col min="1" max="1" width="2.5703125" style="14" customWidth="1"/>
    <col min="2" max="2" width="48.140625" style="14" customWidth="1"/>
    <col min="3" max="4" width="9.140625" style="14"/>
    <col min="5" max="9" width="10.7109375" style="31" customWidth="1"/>
    <col min="10" max="10" width="2.85546875" style="31" customWidth="1"/>
    <col min="11" max="15" width="10.7109375" style="31" customWidth="1"/>
    <col min="16" max="16" width="2.85546875" style="31" customWidth="1"/>
    <col min="17" max="19" width="10.7109375" style="31" customWidth="1"/>
    <col min="20" max="20" width="4.28515625" style="14" customWidth="1"/>
    <col min="21" max="16384" width="9.140625" style="14"/>
  </cols>
  <sheetData>
    <row r="1" spans="1:22" s="30" customFormat="1" x14ac:dyDescent="0.25">
      <c r="A1" s="16"/>
      <c r="B1" s="17"/>
      <c r="C1" s="17"/>
      <c r="D1" s="17"/>
      <c r="E1" s="18"/>
      <c r="F1" s="18"/>
      <c r="G1" s="18"/>
      <c r="H1" s="18"/>
      <c r="I1" s="18"/>
      <c r="J1" s="18"/>
      <c r="K1" s="18"/>
      <c r="L1" s="18"/>
      <c r="M1" s="18"/>
      <c r="N1" s="18"/>
      <c r="O1" s="18"/>
      <c r="P1" s="18"/>
      <c r="Q1" s="18"/>
      <c r="R1" s="18"/>
      <c r="S1" s="18"/>
      <c r="T1" s="19"/>
    </row>
    <row r="2" spans="1:22" s="30" customFormat="1" x14ac:dyDescent="0.25">
      <c r="A2" s="20"/>
      <c r="B2" s="21"/>
      <c r="C2" s="21"/>
      <c r="D2" s="21"/>
      <c r="E2" s="22"/>
      <c r="F2" s="22"/>
      <c r="G2" s="22"/>
      <c r="H2" s="22"/>
      <c r="I2" s="22"/>
      <c r="J2" s="22"/>
      <c r="K2" s="22"/>
      <c r="L2" s="22"/>
      <c r="M2" s="22"/>
      <c r="N2" s="22"/>
      <c r="O2" s="22"/>
      <c r="P2" s="22"/>
      <c r="Q2" s="22"/>
      <c r="R2" s="22"/>
      <c r="S2" s="22"/>
      <c r="T2" s="23"/>
    </row>
    <row r="3" spans="1:22" s="30" customFormat="1" x14ac:dyDescent="0.25">
      <c r="A3" s="20"/>
      <c r="B3" s="21"/>
      <c r="C3" s="21"/>
      <c r="D3" s="21"/>
      <c r="E3" s="22"/>
      <c r="F3" s="22"/>
      <c r="G3" s="22"/>
      <c r="H3" s="22"/>
      <c r="I3" s="22"/>
      <c r="J3" s="22"/>
      <c r="K3" s="22"/>
      <c r="L3" s="22"/>
      <c r="M3" s="22"/>
      <c r="N3" s="22"/>
      <c r="O3" s="22"/>
      <c r="P3" s="22"/>
      <c r="Q3" s="22"/>
      <c r="R3" s="22"/>
      <c r="S3" s="22"/>
      <c r="T3" s="23"/>
    </row>
    <row r="4" spans="1:22" s="30" customFormat="1" x14ac:dyDescent="0.25">
      <c r="A4" s="20"/>
      <c r="B4" s="21" t="s">
        <v>36</v>
      </c>
      <c r="C4" s="21"/>
      <c r="D4" s="21"/>
      <c r="E4" s="22"/>
      <c r="F4" s="22"/>
      <c r="G4" s="22"/>
      <c r="H4" s="22"/>
      <c r="I4" s="22"/>
      <c r="J4" s="22"/>
      <c r="K4" s="22"/>
      <c r="L4" s="22"/>
      <c r="M4" s="22"/>
      <c r="N4" s="22"/>
      <c r="O4" s="22"/>
      <c r="P4" s="22"/>
      <c r="Q4" s="22"/>
      <c r="R4" s="22"/>
      <c r="S4" s="22"/>
      <c r="T4" s="23"/>
    </row>
    <row r="5" spans="1:22" x14ac:dyDescent="0.25">
      <c r="A5" s="9"/>
      <c r="B5"/>
      <c r="C5"/>
      <c r="D5"/>
      <c r="E5" s="15"/>
      <c r="F5" s="15"/>
      <c r="G5" s="15"/>
      <c r="H5" s="15"/>
      <c r="I5" s="15"/>
      <c r="J5" s="15"/>
      <c r="K5" s="15"/>
      <c r="L5" s="15"/>
      <c r="M5" s="15"/>
      <c r="N5" s="15"/>
      <c r="O5" s="15"/>
      <c r="P5" s="15"/>
      <c r="Q5" s="15"/>
      <c r="R5" s="15"/>
      <c r="S5" s="15"/>
      <c r="T5" s="10"/>
    </row>
    <row r="6" spans="1:22" ht="17.25" x14ac:dyDescent="0.25">
      <c r="A6" s="9"/>
      <c r="B6"/>
      <c r="C6"/>
      <c r="D6"/>
      <c r="E6" s="151" t="s">
        <v>88</v>
      </c>
      <c r="F6" s="151"/>
      <c r="G6" s="151"/>
      <c r="H6" s="151"/>
      <c r="I6" s="151"/>
      <c r="J6" s="15"/>
      <c r="K6" s="151">
        <v>2022</v>
      </c>
      <c r="L6" s="151"/>
      <c r="M6" s="151"/>
      <c r="N6" s="151"/>
      <c r="O6" s="151"/>
      <c r="P6" s="15"/>
      <c r="Q6" s="152">
        <v>2023</v>
      </c>
      <c r="R6" s="152"/>
      <c r="S6" s="152"/>
      <c r="T6" s="24"/>
    </row>
    <row r="7" spans="1:22" x14ac:dyDescent="0.25">
      <c r="A7" s="9"/>
      <c r="B7"/>
      <c r="C7"/>
      <c r="D7"/>
      <c r="E7" s="25">
        <v>44651</v>
      </c>
      <c r="F7" s="25">
        <v>44742</v>
      </c>
      <c r="G7" s="25">
        <v>44834</v>
      </c>
      <c r="H7" s="25">
        <v>44926</v>
      </c>
      <c r="I7" s="25" t="s">
        <v>1</v>
      </c>
      <c r="J7" s="15"/>
      <c r="K7" s="25">
        <v>44651</v>
      </c>
      <c r="L7" s="25">
        <v>44742</v>
      </c>
      <c r="M7" s="25">
        <v>44834</v>
      </c>
      <c r="N7" s="25">
        <v>44926</v>
      </c>
      <c r="O7" s="25" t="s">
        <v>1</v>
      </c>
      <c r="P7" s="15"/>
      <c r="Q7" s="126">
        <v>45016</v>
      </c>
      <c r="R7" s="126">
        <v>44742</v>
      </c>
      <c r="S7" s="115">
        <v>44834</v>
      </c>
      <c r="T7" s="27"/>
    </row>
    <row r="8" spans="1:22" x14ac:dyDescent="0.25">
      <c r="A8" s="9"/>
      <c r="B8"/>
      <c r="C8"/>
      <c r="D8"/>
      <c r="E8" s="15" t="s">
        <v>0</v>
      </c>
      <c r="F8" s="15" t="s">
        <v>0</v>
      </c>
      <c r="G8" s="15" t="s">
        <v>0</v>
      </c>
      <c r="H8" s="15" t="s">
        <v>0</v>
      </c>
      <c r="I8" s="15" t="s">
        <v>0</v>
      </c>
      <c r="J8" s="15"/>
      <c r="K8" s="15" t="s">
        <v>0</v>
      </c>
      <c r="L8" s="15" t="s">
        <v>0</v>
      </c>
      <c r="M8" s="15" t="s">
        <v>0</v>
      </c>
      <c r="N8" s="15" t="s">
        <v>0</v>
      </c>
      <c r="O8" s="15" t="s">
        <v>0</v>
      </c>
      <c r="P8" s="15"/>
      <c r="Q8" s="15" t="s">
        <v>0</v>
      </c>
      <c r="R8" s="15" t="s">
        <v>0</v>
      </c>
      <c r="S8" s="28" t="s">
        <v>0</v>
      </c>
      <c r="T8" s="24"/>
    </row>
    <row r="9" spans="1:22" x14ac:dyDescent="0.25">
      <c r="A9" s="9"/>
      <c r="B9" t="s">
        <v>98</v>
      </c>
      <c r="C9"/>
      <c r="D9"/>
      <c r="E9" s="84">
        <v>-74</v>
      </c>
      <c r="F9" s="84">
        <v>26</v>
      </c>
      <c r="G9" s="84">
        <v>-178</v>
      </c>
      <c r="H9" s="84">
        <v>16</v>
      </c>
      <c r="I9" s="84">
        <v>-210</v>
      </c>
      <c r="J9" s="84"/>
      <c r="K9" s="84">
        <v>57</v>
      </c>
      <c r="L9" s="84">
        <v>100</v>
      </c>
      <c r="M9" s="84">
        <v>68</v>
      </c>
      <c r="N9" s="84">
        <v>12</v>
      </c>
      <c r="O9" s="84">
        <v>237</v>
      </c>
      <c r="P9" s="84"/>
      <c r="Q9" s="84">
        <v>-1</v>
      </c>
      <c r="R9" s="84">
        <v>-10</v>
      </c>
      <c r="S9" s="85">
        <v>17</v>
      </c>
      <c r="T9" s="10"/>
    </row>
    <row r="10" spans="1:22" x14ac:dyDescent="0.25">
      <c r="A10" s="9"/>
      <c r="B10" t="s">
        <v>100</v>
      </c>
      <c r="C10"/>
      <c r="D10"/>
      <c r="E10" s="84">
        <v>-17</v>
      </c>
      <c r="F10" s="84">
        <v>27</v>
      </c>
      <c r="G10" s="84">
        <v>14</v>
      </c>
      <c r="H10" s="84">
        <v>-2</v>
      </c>
      <c r="I10" s="84">
        <v>22</v>
      </c>
      <c r="J10" s="84"/>
      <c r="K10" s="84">
        <v>7</v>
      </c>
      <c r="L10" s="84">
        <v>12</v>
      </c>
      <c r="M10" s="84">
        <v>1</v>
      </c>
      <c r="N10" s="84">
        <v>-1</v>
      </c>
      <c r="O10" s="84">
        <v>19</v>
      </c>
      <c r="P10" s="84"/>
      <c r="Q10" s="84">
        <v>-9</v>
      </c>
      <c r="R10" s="84">
        <v>-2</v>
      </c>
      <c r="S10" s="138" t="s">
        <v>68</v>
      </c>
      <c r="T10" s="10"/>
    </row>
    <row r="11" spans="1:22" x14ac:dyDescent="0.25">
      <c r="A11" s="9"/>
      <c r="B11" t="s">
        <v>101</v>
      </c>
      <c r="C11"/>
      <c r="D11"/>
      <c r="E11" s="84">
        <v>149</v>
      </c>
      <c r="F11" s="84">
        <v>22</v>
      </c>
      <c r="G11" s="84">
        <v>18</v>
      </c>
      <c r="H11" s="84">
        <v>46</v>
      </c>
      <c r="I11" s="84">
        <v>235</v>
      </c>
      <c r="J11" s="84"/>
      <c r="K11" s="84">
        <v>-23</v>
      </c>
      <c r="L11" s="84">
        <v>-40</v>
      </c>
      <c r="M11" s="84">
        <v>-41</v>
      </c>
      <c r="N11" s="84">
        <v>24</v>
      </c>
      <c r="O11" s="84">
        <v>-80</v>
      </c>
      <c r="P11" s="84"/>
      <c r="Q11" s="84">
        <v>23</v>
      </c>
      <c r="R11" s="84">
        <v>23</v>
      </c>
      <c r="S11" s="85">
        <v>44</v>
      </c>
      <c r="T11" s="10"/>
    </row>
    <row r="12" spans="1:22" x14ac:dyDescent="0.25">
      <c r="A12" s="9"/>
      <c r="B12" t="s">
        <v>37</v>
      </c>
      <c r="C12"/>
      <c r="D12"/>
      <c r="E12" s="84">
        <v>84</v>
      </c>
      <c r="F12" s="84">
        <v>86</v>
      </c>
      <c r="G12" s="84">
        <v>84</v>
      </c>
      <c r="H12" s="84">
        <v>89</v>
      </c>
      <c r="I12" s="84">
        <v>343</v>
      </c>
      <c r="J12" s="84"/>
      <c r="K12" s="84">
        <v>86</v>
      </c>
      <c r="L12" s="84">
        <v>89</v>
      </c>
      <c r="M12" s="84">
        <v>86</v>
      </c>
      <c r="N12" s="84">
        <v>98</v>
      </c>
      <c r="O12" s="84">
        <v>359</v>
      </c>
      <c r="P12" s="84"/>
      <c r="Q12" s="84">
        <v>98</v>
      </c>
      <c r="R12" s="84">
        <v>100</v>
      </c>
      <c r="S12" s="85">
        <v>103</v>
      </c>
      <c r="T12" s="10"/>
    </row>
    <row r="13" spans="1:22" x14ac:dyDescent="0.25">
      <c r="A13" s="9"/>
      <c r="B13" t="s">
        <v>38</v>
      </c>
      <c r="C13"/>
      <c r="D13"/>
      <c r="E13" s="84">
        <v>6</v>
      </c>
      <c r="F13" s="84">
        <v>12</v>
      </c>
      <c r="G13" s="84">
        <v>238</v>
      </c>
      <c r="H13" s="84">
        <v>16</v>
      </c>
      <c r="I13" s="84">
        <v>272</v>
      </c>
      <c r="J13" s="84"/>
      <c r="K13" s="84">
        <v>18</v>
      </c>
      <c r="L13" s="84">
        <v>20</v>
      </c>
      <c r="M13" s="84">
        <v>26</v>
      </c>
      <c r="N13" s="84">
        <v>26</v>
      </c>
      <c r="O13" s="84">
        <v>90</v>
      </c>
      <c r="P13" s="84"/>
      <c r="Q13" s="84">
        <v>19</v>
      </c>
      <c r="R13" s="84">
        <v>40</v>
      </c>
      <c r="S13" s="85">
        <v>7</v>
      </c>
      <c r="T13" s="10"/>
    </row>
    <row r="14" spans="1:22" s="30" customFormat="1" x14ac:dyDescent="0.25">
      <c r="A14" s="20"/>
      <c r="B14" s="21" t="s">
        <v>5</v>
      </c>
      <c r="C14" s="21"/>
      <c r="D14" s="21"/>
      <c r="E14" s="86">
        <v>148</v>
      </c>
      <c r="F14" s="86">
        <v>173</v>
      </c>
      <c r="G14" s="86">
        <v>176</v>
      </c>
      <c r="H14" s="86">
        <v>165</v>
      </c>
      <c r="I14" s="86">
        <v>662</v>
      </c>
      <c r="J14" s="87"/>
      <c r="K14" s="86">
        <v>145</v>
      </c>
      <c r="L14" s="86">
        <v>181</v>
      </c>
      <c r="M14" s="86">
        <v>140</v>
      </c>
      <c r="N14" s="86">
        <v>159</v>
      </c>
      <c r="O14" s="86">
        <v>625</v>
      </c>
      <c r="P14" s="87"/>
      <c r="Q14" s="86">
        <v>130</v>
      </c>
      <c r="R14" s="86">
        <v>151</v>
      </c>
      <c r="S14" s="88">
        <v>171</v>
      </c>
      <c r="T14" s="23"/>
      <c r="V14" s="14"/>
    </row>
    <row r="15" spans="1:22" x14ac:dyDescent="0.25">
      <c r="A15" s="9"/>
      <c r="B15"/>
      <c r="C15"/>
      <c r="D15"/>
      <c r="E15" s="15"/>
      <c r="F15" s="15"/>
      <c r="G15" s="15"/>
      <c r="H15" s="15"/>
      <c r="I15" s="15"/>
      <c r="J15" s="15"/>
      <c r="K15" s="15"/>
      <c r="L15" s="15"/>
      <c r="M15" s="15"/>
      <c r="N15" s="15"/>
      <c r="O15" s="15"/>
      <c r="P15" s="15"/>
      <c r="Q15" s="15"/>
      <c r="R15" s="15"/>
      <c r="S15" s="15"/>
      <c r="T15" s="10"/>
    </row>
    <row r="16" spans="1:22" x14ac:dyDescent="0.25">
      <c r="A16" s="9"/>
      <c r="B16"/>
      <c r="C16"/>
      <c r="D16"/>
      <c r="E16" s="15"/>
      <c r="F16" s="15"/>
      <c r="G16" s="15"/>
      <c r="H16" s="15"/>
      <c r="I16" s="15"/>
      <c r="J16" s="15"/>
      <c r="K16" s="15"/>
      <c r="L16" s="15"/>
      <c r="M16" s="15"/>
      <c r="N16" s="15"/>
      <c r="O16" s="15"/>
      <c r="P16" s="15"/>
      <c r="Q16" s="15"/>
      <c r="R16" s="15"/>
      <c r="S16" s="15"/>
      <c r="T16" s="10"/>
    </row>
    <row r="17" spans="1:20" x14ac:dyDescent="0.25">
      <c r="A17" s="9"/>
      <c r="B17" s="34" t="s">
        <v>25</v>
      </c>
      <c r="C17"/>
      <c r="D17"/>
      <c r="E17" s="15"/>
      <c r="F17" s="15"/>
      <c r="G17" s="15"/>
      <c r="H17" s="15"/>
      <c r="I17" s="15"/>
      <c r="J17" s="15"/>
      <c r="K17" s="15"/>
      <c r="L17" s="15"/>
      <c r="M17" s="15"/>
      <c r="N17" s="15"/>
      <c r="O17" s="15"/>
      <c r="P17" s="15"/>
      <c r="Q17" s="15"/>
      <c r="R17" s="15"/>
      <c r="S17" s="15"/>
      <c r="T17" s="10"/>
    </row>
    <row r="18" spans="1:20" s="106" customFormat="1" ht="14.25" x14ac:dyDescent="0.2">
      <c r="A18" s="102"/>
      <c r="B18" s="34" t="s">
        <v>104</v>
      </c>
      <c r="C18" s="103"/>
      <c r="D18" s="103"/>
      <c r="E18" s="104"/>
      <c r="F18" s="104"/>
      <c r="G18" s="104"/>
      <c r="H18" s="104"/>
      <c r="I18" s="104"/>
      <c r="J18" s="104"/>
      <c r="K18" s="104"/>
      <c r="L18" s="104"/>
      <c r="M18" s="104"/>
      <c r="N18" s="104"/>
      <c r="O18" s="104"/>
      <c r="P18" s="104"/>
      <c r="Q18" s="104"/>
      <c r="R18" s="104"/>
      <c r="S18" s="104"/>
      <c r="T18" s="105"/>
    </row>
    <row r="19" spans="1:20" s="106" customFormat="1" ht="12" x14ac:dyDescent="0.2">
      <c r="A19" s="102"/>
      <c r="B19" s="34" t="s">
        <v>105</v>
      </c>
      <c r="C19" s="103"/>
      <c r="D19" s="103"/>
      <c r="E19" s="104"/>
      <c r="F19" s="104"/>
      <c r="G19" s="104"/>
      <c r="H19" s="104"/>
      <c r="I19" s="104"/>
      <c r="J19" s="104"/>
      <c r="K19" s="104"/>
      <c r="L19" s="104"/>
      <c r="M19" s="104"/>
      <c r="N19" s="104"/>
      <c r="O19" s="104"/>
      <c r="P19" s="104"/>
      <c r="Q19" s="104"/>
      <c r="R19" s="104"/>
      <c r="S19" s="104"/>
      <c r="T19" s="105"/>
    </row>
    <row r="20" spans="1:20" ht="15.75" thickBot="1" x14ac:dyDescent="0.3">
      <c r="A20" s="11"/>
      <c r="B20" s="12"/>
      <c r="C20" s="12"/>
      <c r="D20" s="12"/>
      <c r="E20" s="29"/>
      <c r="F20" s="29"/>
      <c r="G20" s="29"/>
      <c r="H20" s="29"/>
      <c r="I20" s="29"/>
      <c r="J20" s="29"/>
      <c r="K20" s="29"/>
      <c r="L20" s="29"/>
      <c r="M20" s="29"/>
      <c r="N20" s="29"/>
      <c r="O20" s="29"/>
      <c r="P20" s="29"/>
      <c r="Q20" s="29"/>
      <c r="R20" s="29"/>
      <c r="S20" s="29"/>
      <c r="T20" s="13"/>
    </row>
  </sheetData>
  <mergeCells count="3">
    <mergeCell ref="E6:I6"/>
    <mergeCell ref="K6:O6"/>
    <mergeCell ref="Q6:S6"/>
  </mergeCells>
  <pageMargins left="0.7" right="0.7" top="0.75" bottom="0.75"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6104-7364-4E25-9BFD-33DFB905ADA6}">
  <sheetPr>
    <pageSetUpPr fitToPage="1"/>
  </sheetPr>
  <dimension ref="A1:R27"/>
  <sheetViews>
    <sheetView showGridLines="0" zoomScale="85" zoomScaleNormal="85" workbookViewId="0"/>
  </sheetViews>
  <sheetFormatPr defaultRowHeight="15" x14ac:dyDescent="0.25"/>
  <cols>
    <col min="1" max="1" width="2.5703125" style="14" customWidth="1"/>
    <col min="2" max="2" width="48.140625" style="14" customWidth="1"/>
    <col min="3" max="4" width="9.140625" style="14"/>
    <col min="5" max="8" width="10.7109375" style="31" customWidth="1"/>
    <col min="9" max="9" width="2.85546875" style="31" customWidth="1"/>
    <col min="10" max="13" width="10.7109375" style="31" customWidth="1"/>
    <col min="14" max="14" width="2.85546875" style="31" customWidth="1"/>
    <col min="15" max="15" width="10.42578125" style="31" customWidth="1"/>
    <col min="16" max="16" width="9.85546875" style="31" customWidth="1"/>
    <col min="17" max="17" width="10.140625" style="31" customWidth="1"/>
    <col min="18" max="18" width="2.85546875" style="14" customWidth="1"/>
    <col min="19" max="16384" width="9.140625" style="14"/>
  </cols>
  <sheetData>
    <row r="1" spans="1:18" s="30" customFormat="1" x14ac:dyDescent="0.25">
      <c r="A1" s="16"/>
      <c r="B1" s="17"/>
      <c r="C1" s="17"/>
      <c r="D1" s="17"/>
      <c r="E1" s="18"/>
      <c r="F1" s="18"/>
      <c r="G1" s="18"/>
      <c r="H1" s="18"/>
      <c r="I1" s="18"/>
      <c r="J1" s="18"/>
      <c r="K1" s="18"/>
      <c r="L1" s="18"/>
      <c r="M1" s="18"/>
      <c r="N1" s="18"/>
      <c r="O1" s="18"/>
      <c r="P1" s="18"/>
      <c r="Q1" s="18"/>
      <c r="R1" s="19"/>
    </row>
    <row r="2" spans="1:18" s="30" customFormat="1" x14ac:dyDescent="0.25">
      <c r="A2" s="20"/>
      <c r="B2" s="21"/>
      <c r="C2" s="21"/>
      <c r="D2" s="21"/>
      <c r="E2" s="22"/>
      <c r="F2" s="22"/>
      <c r="G2" s="22"/>
      <c r="H2" s="22"/>
      <c r="I2" s="22"/>
      <c r="J2" s="22"/>
      <c r="K2" s="22"/>
      <c r="L2" s="22"/>
      <c r="M2" s="22"/>
      <c r="N2" s="22"/>
      <c r="O2" s="22"/>
      <c r="P2" s="22"/>
      <c r="Q2" s="22"/>
      <c r="R2" s="23"/>
    </row>
    <row r="3" spans="1:18" s="30" customFormat="1" x14ac:dyDescent="0.25">
      <c r="A3" s="20"/>
      <c r="B3" s="21"/>
      <c r="C3" s="21"/>
      <c r="D3" s="21"/>
      <c r="E3" s="22"/>
      <c r="F3" s="22"/>
      <c r="G3" s="22"/>
      <c r="H3" s="22"/>
      <c r="I3" s="22"/>
      <c r="J3" s="22"/>
      <c r="K3" s="22"/>
      <c r="L3" s="22"/>
      <c r="M3" s="22"/>
      <c r="N3" s="22"/>
      <c r="O3" s="22"/>
      <c r="P3" s="22"/>
      <c r="Q3" s="22"/>
      <c r="R3" s="23"/>
    </row>
    <row r="4" spans="1:18" s="30" customFormat="1" x14ac:dyDescent="0.25">
      <c r="A4" s="20"/>
      <c r="B4" s="21" t="s">
        <v>43</v>
      </c>
      <c r="C4" s="21"/>
      <c r="D4" s="21"/>
      <c r="E4" s="22"/>
      <c r="F4" s="22"/>
      <c r="G4" s="22"/>
      <c r="H4" s="22"/>
      <c r="I4" s="22"/>
      <c r="J4" s="22"/>
      <c r="K4" s="22"/>
      <c r="L4" s="22"/>
      <c r="M4" s="22"/>
      <c r="N4" s="22"/>
      <c r="O4" s="22"/>
      <c r="P4" s="22"/>
      <c r="Q4" s="22"/>
      <c r="R4" s="23"/>
    </row>
    <row r="5" spans="1:18" x14ac:dyDescent="0.25">
      <c r="A5" s="9"/>
      <c r="B5"/>
      <c r="C5"/>
      <c r="D5"/>
      <c r="E5" s="15"/>
      <c r="F5" s="15"/>
      <c r="G5" s="15"/>
      <c r="H5" s="15"/>
      <c r="I5" s="15"/>
      <c r="J5" s="15"/>
      <c r="K5" s="15"/>
      <c r="L5" s="15"/>
      <c r="M5" s="15"/>
      <c r="N5" s="15"/>
      <c r="O5" s="15"/>
      <c r="P5" s="15"/>
      <c r="Q5" s="15"/>
      <c r="R5" s="10"/>
    </row>
    <row r="6" spans="1:18" ht="17.25" x14ac:dyDescent="0.25">
      <c r="A6" s="9"/>
      <c r="B6"/>
      <c r="C6"/>
      <c r="D6"/>
      <c r="E6" s="152" t="s">
        <v>88</v>
      </c>
      <c r="F6" s="152"/>
      <c r="G6" s="152"/>
      <c r="H6" s="152"/>
      <c r="I6" s="15"/>
      <c r="J6" s="152">
        <v>2022</v>
      </c>
      <c r="K6" s="152"/>
      <c r="L6" s="152"/>
      <c r="M6" s="152"/>
      <c r="N6" s="15"/>
      <c r="O6" s="152">
        <v>2023</v>
      </c>
      <c r="P6" s="152"/>
      <c r="Q6" s="152"/>
      <c r="R6" s="24"/>
    </row>
    <row r="7" spans="1:18" x14ac:dyDescent="0.25">
      <c r="A7" s="9"/>
      <c r="B7"/>
      <c r="C7"/>
      <c r="D7"/>
      <c r="E7" s="151" t="s">
        <v>122</v>
      </c>
      <c r="F7" s="151"/>
      <c r="G7" s="151"/>
      <c r="H7" s="151"/>
      <c r="I7" s="15"/>
      <c r="J7" s="151" t="s">
        <v>122</v>
      </c>
      <c r="K7" s="151"/>
      <c r="L7" s="151"/>
      <c r="M7" s="151"/>
      <c r="N7" s="15"/>
      <c r="O7" s="153" t="s">
        <v>122</v>
      </c>
      <c r="P7" s="153"/>
      <c r="Q7" s="153"/>
      <c r="R7" s="24"/>
    </row>
    <row r="8" spans="1:18" x14ac:dyDescent="0.25">
      <c r="A8" s="9"/>
      <c r="B8"/>
      <c r="C8"/>
      <c r="D8"/>
      <c r="E8" s="132">
        <v>44651</v>
      </c>
      <c r="F8" s="132">
        <v>44742</v>
      </c>
      <c r="G8" s="132">
        <v>44834</v>
      </c>
      <c r="H8" s="132">
        <v>44926</v>
      </c>
      <c r="I8" s="15"/>
      <c r="J8" s="132">
        <v>44651</v>
      </c>
      <c r="K8" s="132">
        <v>44742</v>
      </c>
      <c r="L8" s="132">
        <v>44834</v>
      </c>
      <c r="M8" s="132">
        <v>44926</v>
      </c>
      <c r="N8" s="15"/>
      <c r="O8" s="132">
        <v>44651</v>
      </c>
      <c r="P8" s="132">
        <v>44742</v>
      </c>
      <c r="Q8" s="135">
        <v>44834</v>
      </c>
      <c r="R8" s="27"/>
    </row>
    <row r="9" spans="1:18" x14ac:dyDescent="0.25">
      <c r="A9" s="9"/>
      <c r="B9"/>
      <c r="C9"/>
      <c r="D9"/>
      <c r="E9" s="52" t="s">
        <v>0</v>
      </c>
      <c r="F9" s="52" t="s">
        <v>0</v>
      </c>
      <c r="G9" s="52" t="s">
        <v>0</v>
      </c>
      <c r="H9" s="52" t="s">
        <v>0</v>
      </c>
      <c r="I9" s="15"/>
      <c r="J9" s="52" t="s">
        <v>0</v>
      </c>
      <c r="K9" s="52" t="s">
        <v>0</v>
      </c>
      <c r="L9" s="52" t="s">
        <v>0</v>
      </c>
      <c r="M9" s="52" t="s">
        <v>0</v>
      </c>
      <c r="N9" s="15"/>
      <c r="O9" s="52" t="s">
        <v>0</v>
      </c>
      <c r="P9" s="52" t="s">
        <v>0</v>
      </c>
      <c r="Q9" s="118" t="s">
        <v>0</v>
      </c>
      <c r="R9" s="24"/>
    </row>
    <row r="10" spans="1:18" s="30" customFormat="1" x14ac:dyDescent="0.25">
      <c r="A10" s="20"/>
      <c r="B10" s="21" t="s">
        <v>98</v>
      </c>
      <c r="C10" s="21"/>
      <c r="D10" s="21"/>
      <c r="E10" s="79">
        <v>-74</v>
      </c>
      <c r="F10" s="79">
        <v>26</v>
      </c>
      <c r="G10" s="79">
        <v>-178</v>
      </c>
      <c r="H10" s="79">
        <v>16</v>
      </c>
      <c r="I10" s="87"/>
      <c r="J10" s="79">
        <v>57</v>
      </c>
      <c r="K10" s="79">
        <v>100</v>
      </c>
      <c r="L10" s="79">
        <v>68</v>
      </c>
      <c r="M10" s="79">
        <v>12</v>
      </c>
      <c r="N10" s="87"/>
      <c r="O10" s="79">
        <v>-1</v>
      </c>
      <c r="P10" s="79">
        <v>-10</v>
      </c>
      <c r="Q10" s="130">
        <v>17</v>
      </c>
      <c r="R10" s="23"/>
    </row>
    <row r="11" spans="1:18" x14ac:dyDescent="0.25">
      <c r="A11" s="9"/>
      <c r="B11" t="s">
        <v>75</v>
      </c>
      <c r="C11"/>
      <c r="D11"/>
      <c r="E11" s="81" t="s">
        <v>123</v>
      </c>
      <c r="F11" s="81" t="s">
        <v>68</v>
      </c>
      <c r="G11" s="81" t="s">
        <v>68</v>
      </c>
      <c r="H11" s="81" t="s">
        <v>68</v>
      </c>
      <c r="I11" s="84"/>
      <c r="J11" s="81" t="s">
        <v>68</v>
      </c>
      <c r="K11" s="81" t="s">
        <v>68</v>
      </c>
      <c r="L11" s="81">
        <v>-6</v>
      </c>
      <c r="M11" s="81">
        <v>-5</v>
      </c>
      <c r="N11" s="84"/>
      <c r="O11" s="81">
        <v>-6</v>
      </c>
      <c r="P11" s="81">
        <v>-6</v>
      </c>
      <c r="Q11" s="80">
        <v>-6</v>
      </c>
      <c r="R11" s="10"/>
    </row>
    <row r="12" spans="1:18" s="30" customFormat="1" x14ac:dyDescent="0.25">
      <c r="A12" s="20"/>
      <c r="B12" s="21" t="s">
        <v>110</v>
      </c>
      <c r="C12" s="21"/>
      <c r="D12" s="21"/>
      <c r="E12" s="79">
        <v>-74</v>
      </c>
      <c r="F12" s="79">
        <v>26</v>
      </c>
      <c r="G12" s="79">
        <v>-178</v>
      </c>
      <c r="H12" s="79">
        <v>16</v>
      </c>
      <c r="I12" s="87"/>
      <c r="J12" s="79">
        <v>57</v>
      </c>
      <c r="K12" s="79">
        <v>100</v>
      </c>
      <c r="L12" s="79">
        <v>62</v>
      </c>
      <c r="M12" s="79">
        <v>7</v>
      </c>
      <c r="N12" s="87"/>
      <c r="O12" s="79">
        <v>-7</v>
      </c>
      <c r="P12" s="79">
        <v>-16</v>
      </c>
      <c r="Q12" s="130">
        <v>11</v>
      </c>
      <c r="R12" s="23"/>
    </row>
    <row r="13" spans="1:18" x14ac:dyDescent="0.25">
      <c r="A13" s="9"/>
      <c r="B13" t="s">
        <v>44</v>
      </c>
      <c r="C13"/>
      <c r="D13"/>
      <c r="E13" s="81">
        <v>53</v>
      </c>
      <c r="F13" s="81">
        <v>7</v>
      </c>
      <c r="G13" s="81">
        <v>227</v>
      </c>
      <c r="H13" s="81">
        <v>25</v>
      </c>
      <c r="I13" s="84"/>
      <c r="J13" s="81">
        <v>-35</v>
      </c>
      <c r="K13" s="81">
        <v>-58</v>
      </c>
      <c r="L13" s="81">
        <v>-51</v>
      </c>
      <c r="M13" s="81">
        <v>-1</v>
      </c>
      <c r="N13" s="84"/>
      <c r="O13" s="81">
        <v>-12</v>
      </c>
      <c r="P13" s="81">
        <v>12</v>
      </c>
      <c r="Q13" s="80">
        <v>-4</v>
      </c>
      <c r="R13" s="10"/>
    </row>
    <row r="14" spans="1:18" x14ac:dyDescent="0.25">
      <c r="A14" s="9"/>
      <c r="B14" t="s">
        <v>45</v>
      </c>
      <c r="C14"/>
      <c r="D14"/>
      <c r="E14" s="81">
        <v>30</v>
      </c>
      <c r="F14" s="81">
        <v>30</v>
      </c>
      <c r="G14" s="81">
        <v>29</v>
      </c>
      <c r="H14" s="81">
        <v>28</v>
      </c>
      <c r="I14" s="84"/>
      <c r="J14" s="81">
        <v>28</v>
      </c>
      <c r="K14" s="81">
        <v>27</v>
      </c>
      <c r="L14" s="81">
        <v>27</v>
      </c>
      <c r="M14" s="81">
        <v>25</v>
      </c>
      <c r="N14" s="84"/>
      <c r="O14" s="81">
        <v>27</v>
      </c>
      <c r="P14" s="81">
        <v>27</v>
      </c>
      <c r="Q14" s="80">
        <v>29</v>
      </c>
      <c r="R14" s="10"/>
    </row>
    <row r="15" spans="1:18" s="30" customFormat="1" x14ac:dyDescent="0.25">
      <c r="A15" s="20"/>
      <c r="B15" s="21" t="s">
        <v>46</v>
      </c>
      <c r="C15" s="21"/>
      <c r="D15" s="21"/>
      <c r="E15" s="93">
        <v>9</v>
      </c>
      <c r="F15" s="93">
        <v>63</v>
      </c>
      <c r="G15" s="93">
        <v>78</v>
      </c>
      <c r="H15" s="93">
        <v>69</v>
      </c>
      <c r="I15" s="87"/>
      <c r="J15" s="93">
        <v>50</v>
      </c>
      <c r="K15" s="93">
        <v>69</v>
      </c>
      <c r="L15" s="93">
        <v>38</v>
      </c>
      <c r="M15" s="93">
        <v>31</v>
      </c>
      <c r="N15" s="87"/>
      <c r="O15" s="93">
        <v>8</v>
      </c>
      <c r="P15" s="93">
        <v>23</v>
      </c>
      <c r="Q15" s="83">
        <v>36</v>
      </c>
      <c r="R15" s="23"/>
    </row>
    <row r="16" spans="1:18" x14ac:dyDescent="0.25">
      <c r="A16" s="9"/>
      <c r="B16"/>
      <c r="C16"/>
      <c r="D16"/>
      <c r="E16" s="52"/>
      <c r="F16" s="52"/>
      <c r="G16" s="52"/>
      <c r="H16" s="52"/>
      <c r="I16" s="15"/>
      <c r="J16" s="52"/>
      <c r="K16" s="52"/>
      <c r="L16" s="52"/>
      <c r="M16" s="52"/>
      <c r="N16" s="15"/>
      <c r="O16" s="52"/>
      <c r="P16" s="52"/>
      <c r="Q16" s="118"/>
      <c r="R16" s="10"/>
    </row>
    <row r="17" spans="1:18" x14ac:dyDescent="0.25">
      <c r="A17" s="9"/>
      <c r="B17" t="s">
        <v>76</v>
      </c>
      <c r="C17"/>
      <c r="D17"/>
      <c r="E17" s="52">
        <v>493.8</v>
      </c>
      <c r="F17" s="52">
        <v>493.8</v>
      </c>
      <c r="G17" s="52">
        <v>562.79999999999995</v>
      </c>
      <c r="H17" s="52">
        <v>603.29999999999995</v>
      </c>
      <c r="I17" s="15"/>
      <c r="J17" s="52">
        <v>603.29999999999995</v>
      </c>
      <c r="K17" s="52">
        <v>603.29999999999995</v>
      </c>
      <c r="L17" s="52">
        <v>599.79999999999995</v>
      </c>
      <c r="M17" s="52">
        <v>597.6</v>
      </c>
      <c r="N17" s="15"/>
      <c r="O17" s="52">
        <v>597.6</v>
      </c>
      <c r="P17" s="52">
        <v>597.6</v>
      </c>
      <c r="Q17" s="118">
        <v>597.6</v>
      </c>
      <c r="R17" s="10"/>
    </row>
    <row r="18" spans="1:18" x14ac:dyDescent="0.25">
      <c r="A18" s="9"/>
      <c r="B18"/>
      <c r="C18"/>
      <c r="D18"/>
      <c r="E18" s="52"/>
      <c r="F18" s="52"/>
      <c r="G18" s="52"/>
      <c r="H18" s="52"/>
      <c r="I18" s="15"/>
      <c r="J18" s="52"/>
      <c r="K18" s="52"/>
      <c r="L18" s="52"/>
      <c r="M18" s="52"/>
      <c r="N18" s="15"/>
      <c r="O18" s="52"/>
      <c r="P18" s="52"/>
      <c r="Q18" s="118"/>
      <c r="R18" s="10"/>
    </row>
    <row r="19" spans="1:18" s="30" customFormat="1" x14ac:dyDescent="0.25">
      <c r="A19" s="20"/>
      <c r="B19" s="21" t="s">
        <v>102</v>
      </c>
      <c r="C19" s="21"/>
      <c r="D19" s="63"/>
      <c r="E19" s="133">
        <v>-0.15</v>
      </c>
      <c r="F19" s="133">
        <v>0.05</v>
      </c>
      <c r="G19" s="133">
        <v>-0.32</v>
      </c>
      <c r="H19" s="133">
        <v>0.03</v>
      </c>
      <c r="I19" s="74"/>
      <c r="J19" s="133">
        <v>0.09</v>
      </c>
      <c r="K19" s="133">
        <v>0.17</v>
      </c>
      <c r="L19" s="133">
        <v>0.1</v>
      </c>
      <c r="M19" s="133">
        <v>0.02</v>
      </c>
      <c r="N19" s="74"/>
      <c r="O19" s="133">
        <v>-0.01</v>
      </c>
      <c r="P19" s="133">
        <v>-0.03</v>
      </c>
      <c r="Q19" s="141">
        <v>0.02</v>
      </c>
      <c r="R19" s="23"/>
    </row>
    <row r="20" spans="1:18" x14ac:dyDescent="0.25">
      <c r="A20" s="9"/>
      <c r="B20"/>
      <c r="C20"/>
      <c r="D20" s="64"/>
      <c r="E20" s="73"/>
      <c r="F20" s="73"/>
      <c r="G20" s="73"/>
      <c r="H20" s="73"/>
      <c r="I20" s="75"/>
      <c r="J20" s="133"/>
      <c r="K20" s="133"/>
      <c r="L20" s="133"/>
      <c r="M20" s="133"/>
      <c r="N20" s="75"/>
      <c r="O20" s="133"/>
      <c r="P20" s="133"/>
      <c r="Q20" s="117"/>
      <c r="R20" s="10"/>
    </row>
    <row r="21" spans="1:18" s="30" customFormat="1" x14ac:dyDescent="0.25">
      <c r="A21" s="20"/>
      <c r="B21" s="21" t="s">
        <v>121</v>
      </c>
      <c r="C21" s="21"/>
      <c r="D21" s="63"/>
      <c r="E21" s="133">
        <v>0.02</v>
      </c>
      <c r="F21" s="133">
        <v>0.13</v>
      </c>
      <c r="G21" s="133">
        <v>0.14000000000000001</v>
      </c>
      <c r="H21" s="133">
        <v>0.11</v>
      </c>
      <c r="I21" s="74"/>
      <c r="J21" s="133">
        <v>0.08</v>
      </c>
      <c r="K21" s="133">
        <v>0.11</v>
      </c>
      <c r="L21" s="133">
        <v>0.06</v>
      </c>
      <c r="M21" s="133">
        <v>0.05</v>
      </c>
      <c r="N21" s="74"/>
      <c r="O21" s="133">
        <v>0.01</v>
      </c>
      <c r="P21" s="133">
        <v>0.04</v>
      </c>
      <c r="Q21" s="141">
        <v>0.06</v>
      </c>
      <c r="R21" s="23"/>
    </row>
    <row r="22" spans="1:18" x14ac:dyDescent="0.25">
      <c r="A22" s="9"/>
      <c r="B22"/>
      <c r="C22"/>
      <c r="D22"/>
      <c r="E22" s="15"/>
      <c r="F22" s="15"/>
      <c r="G22" s="15"/>
      <c r="H22" s="15"/>
      <c r="I22" s="15"/>
      <c r="J22" s="15"/>
      <c r="K22" s="15"/>
      <c r="L22" s="15"/>
      <c r="M22" s="15"/>
      <c r="N22" s="15"/>
      <c r="O22" s="15"/>
      <c r="P22" s="15"/>
      <c r="Q22" s="15"/>
      <c r="R22" s="10"/>
    </row>
    <row r="23" spans="1:18" x14ac:dyDescent="0.25">
      <c r="A23" s="9"/>
      <c r="B23"/>
      <c r="C23"/>
      <c r="D23"/>
      <c r="E23" s="15"/>
      <c r="F23" s="15"/>
      <c r="G23" s="15"/>
      <c r="H23" s="15"/>
      <c r="I23" s="15"/>
      <c r="J23" s="15"/>
      <c r="K23" s="15"/>
      <c r="L23" s="15"/>
      <c r="M23" s="15"/>
      <c r="N23" s="15"/>
      <c r="O23" s="15"/>
      <c r="P23" s="15"/>
      <c r="Q23" s="15"/>
      <c r="R23" s="10"/>
    </row>
    <row r="24" spans="1:18" x14ac:dyDescent="0.25">
      <c r="A24" s="9"/>
      <c r="B24" s="34" t="s">
        <v>25</v>
      </c>
      <c r="C24"/>
      <c r="D24"/>
      <c r="E24" s="15"/>
      <c r="F24" s="15"/>
      <c r="G24" s="15"/>
      <c r="H24" s="15"/>
      <c r="I24" s="15"/>
      <c r="J24" s="15"/>
      <c r="K24" s="15"/>
      <c r="L24" s="15"/>
      <c r="M24" s="15"/>
      <c r="N24" s="15"/>
      <c r="O24" s="15"/>
      <c r="P24" s="15"/>
      <c r="Q24" s="15"/>
      <c r="R24" s="10"/>
    </row>
    <row r="25" spans="1:18" s="106" customFormat="1" ht="14.25" x14ac:dyDescent="0.2">
      <c r="A25" s="102"/>
      <c r="B25" s="34" t="s">
        <v>104</v>
      </c>
      <c r="C25" s="103"/>
      <c r="D25" s="103"/>
      <c r="E25" s="104"/>
      <c r="F25" s="104"/>
      <c r="G25" s="104"/>
      <c r="H25" s="104"/>
      <c r="I25" s="104"/>
      <c r="J25" s="104"/>
      <c r="K25" s="104"/>
      <c r="L25" s="104"/>
      <c r="M25" s="104"/>
      <c r="N25" s="104"/>
      <c r="O25" s="104"/>
      <c r="P25" s="104"/>
      <c r="Q25" s="104"/>
      <c r="R25" s="105"/>
    </row>
    <row r="26" spans="1:18" s="106" customFormat="1" ht="12" x14ac:dyDescent="0.2">
      <c r="A26" s="102"/>
      <c r="B26" s="34" t="s">
        <v>105</v>
      </c>
      <c r="C26" s="103"/>
      <c r="D26" s="103"/>
      <c r="E26" s="104"/>
      <c r="F26" s="104"/>
      <c r="G26" s="104"/>
      <c r="H26" s="104"/>
      <c r="I26" s="104"/>
      <c r="J26" s="104"/>
      <c r="K26" s="104"/>
      <c r="L26" s="104"/>
      <c r="M26" s="104"/>
      <c r="N26" s="104"/>
      <c r="O26" s="104"/>
      <c r="P26" s="104"/>
      <c r="Q26" s="104"/>
      <c r="R26" s="105"/>
    </row>
    <row r="27" spans="1:18" ht="15.75" thickBot="1" x14ac:dyDescent="0.3">
      <c r="A27" s="11"/>
      <c r="B27" s="12"/>
      <c r="C27" s="12"/>
      <c r="D27" s="12"/>
      <c r="E27" s="29"/>
      <c r="F27" s="29"/>
      <c r="G27" s="29"/>
      <c r="H27" s="29"/>
      <c r="I27" s="29"/>
      <c r="J27" s="29"/>
      <c r="K27" s="29"/>
      <c r="L27" s="29"/>
      <c r="M27" s="29"/>
      <c r="N27" s="29"/>
      <c r="O27" s="29"/>
      <c r="P27" s="29"/>
      <c r="Q27" s="29"/>
      <c r="R27" s="13"/>
    </row>
  </sheetData>
  <mergeCells count="6">
    <mergeCell ref="E6:H6"/>
    <mergeCell ref="J6:M6"/>
    <mergeCell ref="E7:H7"/>
    <mergeCell ref="J7:M7"/>
    <mergeCell ref="O7:Q7"/>
    <mergeCell ref="O6:Q6"/>
  </mergeCells>
  <pageMargins left="0.7" right="0.7" top="0.75" bottom="0.75" header="0.3" footer="0.3"/>
  <pageSetup paperSize="9"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A8DF-1165-4E41-90A7-669D0237B3E5}">
  <sheetPr>
    <pageSetUpPr fitToPage="1"/>
  </sheetPr>
  <dimension ref="A1:P24"/>
  <sheetViews>
    <sheetView showGridLines="0" zoomScale="85" zoomScaleNormal="85" workbookViewId="0"/>
  </sheetViews>
  <sheetFormatPr defaultRowHeight="15" x14ac:dyDescent="0.25"/>
  <cols>
    <col min="1" max="1" width="2.5703125" style="14" customWidth="1"/>
    <col min="2" max="2" width="48.140625" style="14" customWidth="1"/>
    <col min="3" max="3" width="1.85546875" style="14" customWidth="1"/>
    <col min="4" max="4" width="10.140625" style="31" customWidth="1"/>
    <col min="5" max="5" width="1.85546875" style="14" customWidth="1"/>
    <col min="6" max="6" width="26.5703125" style="14" bestFit="1" customWidth="1"/>
    <col min="7" max="7" width="2.42578125" style="14" customWidth="1"/>
    <col min="8" max="8" width="18" style="31" bestFit="1" customWidth="1"/>
    <col min="9" max="9" width="2.42578125" style="14" customWidth="1"/>
    <col min="10" max="10" width="11.7109375" style="31" bestFit="1" customWidth="1"/>
    <col min="11" max="11" width="2.28515625" style="31" customWidth="1"/>
    <col min="12" max="12" width="17.28515625" style="31" customWidth="1"/>
    <col min="13" max="13" width="16.140625" style="31" customWidth="1"/>
    <col min="14" max="14" width="2.28515625" style="31" customWidth="1"/>
    <col min="15" max="15" width="17.42578125" style="14" bestFit="1" customWidth="1"/>
    <col min="16" max="16" width="3.28515625" style="14" customWidth="1"/>
    <col min="17" max="16384" width="9.140625" style="14"/>
  </cols>
  <sheetData>
    <row r="1" spans="1:16" s="30" customFormat="1" x14ac:dyDescent="0.25">
      <c r="A1" s="37"/>
      <c r="B1" s="38"/>
      <c r="C1" s="38"/>
      <c r="D1" s="36"/>
      <c r="E1" s="38"/>
      <c r="F1" s="38"/>
      <c r="G1" s="38"/>
      <c r="H1" s="36"/>
      <c r="I1" s="38"/>
      <c r="J1" s="36"/>
      <c r="K1" s="36"/>
      <c r="L1" s="36"/>
      <c r="M1" s="36"/>
      <c r="N1" s="36"/>
      <c r="O1" s="38"/>
      <c r="P1" s="47"/>
    </row>
    <row r="2" spans="1:16" s="30" customFormat="1" x14ac:dyDescent="0.25">
      <c r="A2" s="40"/>
      <c r="B2" s="21"/>
      <c r="C2" s="21"/>
      <c r="D2" s="22"/>
      <c r="E2" s="21"/>
      <c r="F2" s="21"/>
      <c r="G2" s="21"/>
      <c r="H2" s="22"/>
      <c r="I2" s="21"/>
      <c r="J2" s="22"/>
      <c r="K2" s="22"/>
      <c r="L2" s="22"/>
      <c r="M2" s="22"/>
      <c r="N2" s="22"/>
      <c r="O2" s="21"/>
      <c r="P2" s="48"/>
    </row>
    <row r="3" spans="1:16" s="30" customFormat="1" x14ac:dyDescent="0.25">
      <c r="A3" s="40"/>
      <c r="B3" s="21"/>
      <c r="C3" s="21"/>
      <c r="D3" s="22"/>
      <c r="E3" s="21"/>
      <c r="F3" s="21"/>
      <c r="G3" s="21"/>
      <c r="H3" s="22"/>
      <c r="I3" s="21"/>
      <c r="J3" s="22"/>
      <c r="K3" s="22"/>
      <c r="L3" s="22"/>
      <c r="M3" s="87"/>
      <c r="N3" s="22"/>
      <c r="O3" s="21"/>
      <c r="P3" s="48"/>
    </row>
    <row r="4" spans="1:16" s="30" customFormat="1" x14ac:dyDescent="0.25">
      <c r="A4" s="40"/>
      <c r="B4" s="21" t="s">
        <v>129</v>
      </c>
      <c r="C4" s="21"/>
      <c r="D4" s="22"/>
      <c r="E4" s="21"/>
      <c r="F4" s="21"/>
      <c r="G4" s="21"/>
      <c r="H4" s="22"/>
      <c r="I4" s="21"/>
      <c r="J4" s="22"/>
      <c r="K4" s="22"/>
      <c r="L4" s="22"/>
      <c r="M4" s="134"/>
      <c r="N4" s="22"/>
      <c r="O4" s="21"/>
      <c r="P4" s="48"/>
    </row>
    <row r="5" spans="1:16" x14ac:dyDescent="0.25">
      <c r="A5" s="4"/>
      <c r="B5"/>
      <c r="C5"/>
      <c r="D5" s="15"/>
      <c r="E5"/>
      <c r="F5"/>
      <c r="G5"/>
      <c r="H5" s="15"/>
      <c r="I5"/>
      <c r="J5" s="15"/>
      <c r="K5" s="15"/>
      <c r="L5" s="15"/>
      <c r="M5" s="15"/>
      <c r="N5" s="15"/>
      <c r="O5"/>
      <c r="P5" s="49"/>
    </row>
    <row r="6" spans="1:16" x14ac:dyDescent="0.25">
      <c r="A6" s="4"/>
      <c r="B6" s="35" t="s">
        <v>47</v>
      </c>
      <c r="C6" s="21"/>
      <c r="D6" s="45" t="s">
        <v>48</v>
      </c>
      <c r="E6" s="21"/>
      <c r="F6" s="35" t="s">
        <v>49</v>
      </c>
      <c r="G6" s="21"/>
      <c r="H6" s="35" t="s">
        <v>50</v>
      </c>
      <c r="I6" s="21"/>
      <c r="J6" s="35" t="s">
        <v>51</v>
      </c>
      <c r="K6" s="15"/>
      <c r="L6" s="154" t="s">
        <v>52</v>
      </c>
      <c r="M6" s="155"/>
      <c r="N6" s="15"/>
      <c r="O6" s="51" t="s">
        <v>73</v>
      </c>
      <c r="P6" s="49"/>
    </row>
    <row r="7" spans="1:16" x14ac:dyDescent="0.25">
      <c r="A7" s="4"/>
      <c r="B7"/>
      <c r="C7"/>
      <c r="D7" s="15"/>
      <c r="E7"/>
      <c r="F7" s="22" t="s">
        <v>67</v>
      </c>
      <c r="G7"/>
      <c r="H7" s="25"/>
      <c r="I7"/>
      <c r="J7" s="25"/>
      <c r="K7" s="25"/>
      <c r="L7" s="32" t="s">
        <v>67</v>
      </c>
      <c r="M7" s="26"/>
      <c r="N7" s="25"/>
      <c r="O7" s="26"/>
      <c r="P7" s="49"/>
    </row>
    <row r="8" spans="1:16" x14ac:dyDescent="0.25">
      <c r="A8" s="4"/>
      <c r="B8"/>
      <c r="C8"/>
      <c r="D8" s="15"/>
      <c r="E8"/>
      <c r="F8" s="22" t="s">
        <v>124</v>
      </c>
      <c r="G8"/>
      <c r="H8" s="15"/>
      <c r="I8"/>
      <c r="J8" s="15"/>
      <c r="K8" s="15"/>
      <c r="L8" s="32" t="s">
        <v>124</v>
      </c>
      <c r="M8" s="32" t="s">
        <v>0</v>
      </c>
      <c r="N8" s="15"/>
      <c r="O8" s="32" t="s">
        <v>0</v>
      </c>
      <c r="P8" s="49"/>
    </row>
    <row r="9" spans="1:16" x14ac:dyDescent="0.25">
      <c r="A9" s="4"/>
      <c r="B9" t="s">
        <v>53</v>
      </c>
      <c r="C9"/>
      <c r="D9" s="15" t="s">
        <v>64</v>
      </c>
      <c r="E9"/>
      <c r="F9" s="144">
        <v>450</v>
      </c>
      <c r="G9"/>
      <c r="H9" s="72">
        <v>46997</v>
      </c>
      <c r="I9"/>
      <c r="J9" s="15" t="s">
        <v>70</v>
      </c>
      <c r="K9" s="15"/>
      <c r="L9" s="78">
        <v>450</v>
      </c>
      <c r="M9" s="78">
        <v>477</v>
      </c>
      <c r="N9" s="77"/>
      <c r="O9" s="78" t="s">
        <v>68</v>
      </c>
      <c r="P9" s="49"/>
    </row>
    <row r="10" spans="1:16" x14ac:dyDescent="0.25">
      <c r="A10" s="4"/>
      <c r="B10" t="s">
        <v>54</v>
      </c>
      <c r="C10"/>
      <c r="D10" s="15" t="s">
        <v>65</v>
      </c>
      <c r="E10"/>
      <c r="F10" s="144">
        <v>600</v>
      </c>
      <c r="G10"/>
      <c r="H10" s="72">
        <v>46997</v>
      </c>
      <c r="I10"/>
      <c r="J10" s="15" t="s">
        <v>70</v>
      </c>
      <c r="K10" s="15"/>
      <c r="L10" s="78">
        <v>600</v>
      </c>
      <c r="M10" s="78">
        <v>600</v>
      </c>
      <c r="N10" s="77"/>
      <c r="O10" s="78" t="s">
        <v>68</v>
      </c>
      <c r="P10" s="49"/>
    </row>
    <row r="11" spans="1:16" x14ac:dyDescent="0.25">
      <c r="A11" s="4"/>
      <c r="B11" t="s">
        <v>55</v>
      </c>
      <c r="C11"/>
      <c r="D11" s="15" t="s">
        <v>65</v>
      </c>
      <c r="E11"/>
      <c r="F11" s="144">
        <v>600</v>
      </c>
      <c r="G11"/>
      <c r="H11" s="72">
        <v>46553</v>
      </c>
      <c r="I11"/>
      <c r="J11" s="15" t="s">
        <v>70</v>
      </c>
      <c r="K11" s="15"/>
      <c r="L11" s="78">
        <v>600</v>
      </c>
      <c r="M11" s="78">
        <v>600</v>
      </c>
      <c r="N11" s="77"/>
      <c r="O11" s="78" t="s">
        <v>68</v>
      </c>
      <c r="P11" s="49"/>
    </row>
    <row r="12" spans="1:16" x14ac:dyDescent="0.25">
      <c r="A12" s="4"/>
      <c r="B12" t="s">
        <v>56</v>
      </c>
      <c r="C12"/>
      <c r="D12" s="15" t="s">
        <v>64</v>
      </c>
      <c r="E12"/>
      <c r="F12" s="144">
        <v>500</v>
      </c>
      <c r="G12"/>
      <c r="H12" s="72">
        <v>47362</v>
      </c>
      <c r="I12"/>
      <c r="J12" s="15" t="s">
        <v>70</v>
      </c>
      <c r="K12" s="15"/>
      <c r="L12" s="78">
        <v>500</v>
      </c>
      <c r="M12" s="78">
        <v>530</v>
      </c>
      <c r="N12" s="77"/>
      <c r="O12" s="78" t="s">
        <v>68</v>
      </c>
      <c r="P12" s="49"/>
    </row>
    <row r="13" spans="1:16" x14ac:dyDescent="0.25">
      <c r="A13" s="4"/>
      <c r="B13" t="s">
        <v>57</v>
      </c>
      <c r="C13"/>
      <c r="D13" s="15" t="s">
        <v>65</v>
      </c>
      <c r="E13"/>
      <c r="F13" s="144">
        <v>1050</v>
      </c>
      <c r="G13"/>
      <c r="H13" s="72">
        <v>47362</v>
      </c>
      <c r="I13"/>
      <c r="J13" s="15" t="s">
        <v>70</v>
      </c>
      <c r="K13" s="15"/>
      <c r="L13" s="78">
        <v>1050</v>
      </c>
      <c r="M13" s="78">
        <v>1050</v>
      </c>
      <c r="N13" s="77"/>
      <c r="O13" s="78" t="s">
        <v>68</v>
      </c>
      <c r="P13" s="49"/>
    </row>
    <row r="14" spans="1:16" x14ac:dyDescent="0.25">
      <c r="A14" s="4"/>
      <c r="B14" t="s">
        <v>58</v>
      </c>
      <c r="C14"/>
      <c r="D14" s="15" t="s">
        <v>65</v>
      </c>
      <c r="E14"/>
      <c r="F14" s="144">
        <v>407</v>
      </c>
      <c r="G14"/>
      <c r="H14" s="72">
        <v>46240</v>
      </c>
      <c r="I14"/>
      <c r="J14" s="15" t="s">
        <v>71</v>
      </c>
      <c r="K14" s="15"/>
      <c r="L14" s="78" t="s">
        <v>68</v>
      </c>
      <c r="M14" s="78" t="s">
        <v>68</v>
      </c>
      <c r="N14" s="77"/>
      <c r="O14" s="78">
        <v>407</v>
      </c>
      <c r="P14" s="49"/>
    </row>
    <row r="15" spans="1:16" x14ac:dyDescent="0.25">
      <c r="A15" s="4"/>
      <c r="B15" t="s">
        <v>59</v>
      </c>
      <c r="C15"/>
      <c r="D15" s="15" t="s">
        <v>66</v>
      </c>
      <c r="E15"/>
      <c r="F15" s="116" t="s">
        <v>68</v>
      </c>
      <c r="G15"/>
      <c r="H15" s="46" t="s">
        <v>68</v>
      </c>
      <c r="I15"/>
      <c r="J15" s="15" t="s">
        <v>72</v>
      </c>
      <c r="K15" s="15"/>
      <c r="L15" s="78" t="s">
        <v>68</v>
      </c>
      <c r="M15" s="78">
        <v>385</v>
      </c>
      <c r="N15" s="77"/>
      <c r="O15" s="78" t="s">
        <v>68</v>
      </c>
      <c r="P15" s="49"/>
    </row>
    <row r="16" spans="1:16" x14ac:dyDescent="0.25">
      <c r="A16" s="4"/>
      <c r="B16" t="s">
        <v>60</v>
      </c>
      <c r="C16"/>
      <c r="D16" s="15" t="s">
        <v>66</v>
      </c>
      <c r="E16"/>
      <c r="F16" s="116" t="s">
        <v>68</v>
      </c>
      <c r="G16"/>
      <c r="H16" s="15" t="s">
        <v>69</v>
      </c>
      <c r="I16"/>
      <c r="J16" s="15" t="s">
        <v>72</v>
      </c>
      <c r="K16" s="15"/>
      <c r="L16" s="78" t="s">
        <v>68</v>
      </c>
      <c r="M16" s="78">
        <v>44</v>
      </c>
      <c r="N16" s="77"/>
      <c r="O16" s="78" t="s">
        <v>68</v>
      </c>
      <c r="P16" s="49"/>
    </row>
    <row r="17" spans="1:16" s="30" customFormat="1" x14ac:dyDescent="0.25">
      <c r="A17" s="40"/>
      <c r="B17" s="21" t="s">
        <v>61</v>
      </c>
      <c r="C17" s="21"/>
      <c r="D17" s="22"/>
      <c r="E17" s="21"/>
      <c r="F17" s="21"/>
      <c r="G17" s="21"/>
      <c r="H17" s="22"/>
      <c r="I17" s="21"/>
      <c r="J17" s="22"/>
      <c r="K17" s="22"/>
      <c r="L17" s="76"/>
      <c r="M17" s="142">
        <v>3686</v>
      </c>
      <c r="N17" s="79"/>
      <c r="O17" s="142">
        <v>407</v>
      </c>
      <c r="P17" s="48"/>
    </row>
    <row r="18" spans="1:16" x14ac:dyDescent="0.25">
      <c r="A18" s="4"/>
      <c r="B18" t="s">
        <v>62</v>
      </c>
      <c r="C18"/>
      <c r="D18" s="15"/>
      <c r="E18"/>
      <c r="F18"/>
      <c r="G18"/>
      <c r="H18" s="15"/>
      <c r="I18"/>
      <c r="J18" s="15"/>
      <c r="K18" s="15"/>
      <c r="L18" s="77"/>
      <c r="M18" s="82">
        <v>-31</v>
      </c>
      <c r="N18" s="81"/>
      <c r="O18" s="82" t="s">
        <v>68</v>
      </c>
      <c r="P18" s="49"/>
    </row>
    <row r="19" spans="1:16" s="30" customFormat="1" x14ac:dyDescent="0.25">
      <c r="A19" s="40"/>
      <c r="B19" s="21" t="s">
        <v>63</v>
      </c>
      <c r="C19" s="21"/>
      <c r="D19" s="22"/>
      <c r="E19" s="21"/>
      <c r="F19" s="21"/>
      <c r="G19" s="21"/>
      <c r="H19" s="22"/>
      <c r="I19" s="21"/>
      <c r="J19" s="22"/>
      <c r="K19" s="22"/>
      <c r="L19" s="76"/>
      <c r="M19" s="142">
        <v>3655</v>
      </c>
      <c r="N19" s="79"/>
      <c r="O19" s="142">
        <v>407</v>
      </c>
      <c r="P19" s="48"/>
    </row>
    <row r="20" spans="1:16" s="30" customFormat="1" x14ac:dyDescent="0.25">
      <c r="A20" s="40"/>
      <c r="B20" t="s">
        <v>111</v>
      </c>
      <c r="C20"/>
      <c r="D20" s="22"/>
      <c r="E20" s="21"/>
      <c r="F20" s="21"/>
      <c r="G20" s="21"/>
      <c r="H20" s="22"/>
      <c r="I20" s="21"/>
      <c r="J20" s="22"/>
      <c r="K20" s="22"/>
      <c r="L20" s="76"/>
      <c r="M20" s="80">
        <v>-154</v>
      </c>
      <c r="N20" s="81"/>
      <c r="O20" s="80">
        <v>154</v>
      </c>
      <c r="P20" s="48"/>
    </row>
    <row r="21" spans="1:16" s="30" customFormat="1" x14ac:dyDescent="0.25">
      <c r="A21" s="40"/>
      <c r="B21" t="s">
        <v>125</v>
      </c>
      <c r="C21"/>
      <c r="D21" s="22"/>
      <c r="E21" s="21"/>
      <c r="F21" s="21"/>
      <c r="G21" s="21"/>
      <c r="H21" s="22"/>
      <c r="I21" s="21"/>
      <c r="J21" s="22"/>
      <c r="K21" s="22"/>
      <c r="L21" s="76"/>
      <c r="M21" s="143">
        <v>7</v>
      </c>
      <c r="N21" s="81"/>
      <c r="O21" s="82" t="s">
        <v>68</v>
      </c>
      <c r="P21" s="48"/>
    </row>
    <row r="22" spans="1:16" s="30" customFormat="1" x14ac:dyDescent="0.25">
      <c r="A22" s="40"/>
      <c r="B22" s="21" t="s">
        <v>112</v>
      </c>
      <c r="C22" s="21"/>
      <c r="D22" s="22"/>
      <c r="E22" s="21"/>
      <c r="F22" s="21"/>
      <c r="G22" s="21"/>
      <c r="H22" s="22"/>
      <c r="I22" s="21"/>
      <c r="J22" s="22"/>
      <c r="K22" s="22"/>
      <c r="L22" s="76"/>
      <c r="M22" s="83">
        <v>3508</v>
      </c>
      <c r="N22" s="79"/>
      <c r="O22" s="142">
        <v>561</v>
      </c>
      <c r="P22" s="48"/>
    </row>
    <row r="23" spans="1:16" x14ac:dyDescent="0.25">
      <c r="A23" s="4"/>
      <c r="B23" s="21"/>
      <c r="C23" s="21"/>
      <c r="D23" s="15"/>
      <c r="E23"/>
      <c r="F23"/>
      <c r="G23"/>
      <c r="H23" s="15"/>
      <c r="I23"/>
      <c r="J23" s="15"/>
      <c r="K23" s="15"/>
      <c r="L23" s="15"/>
      <c r="M23" s="15"/>
      <c r="N23" s="15"/>
      <c r="O23"/>
      <c r="P23" s="49"/>
    </row>
    <row r="24" spans="1:16" x14ac:dyDescent="0.25">
      <c r="A24" s="5"/>
      <c r="B24" s="2"/>
      <c r="C24" s="2"/>
      <c r="D24" s="33"/>
      <c r="E24" s="2"/>
      <c r="F24" s="2"/>
      <c r="G24" s="2"/>
      <c r="H24" s="33"/>
      <c r="I24" s="2"/>
      <c r="J24" s="33"/>
      <c r="K24" s="33"/>
      <c r="L24" s="33"/>
      <c r="M24" s="33"/>
      <c r="N24" s="33"/>
      <c r="O24" s="2"/>
      <c r="P24" s="50"/>
    </row>
  </sheetData>
  <mergeCells count="1">
    <mergeCell ref="L6:M6"/>
  </mergeCells>
  <pageMargins left="0.7" right="0.7" top="0.75" bottom="0.75" header="0.3" footer="0.3"/>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1C1CDF3EB49442A9B8992394BC1674" ma:contentTypeVersion="11" ma:contentTypeDescription="Create a new document." ma:contentTypeScope="" ma:versionID="c705b9f873287bd684b2f86bf02297da">
  <xsd:schema xmlns:xsd="http://www.w3.org/2001/XMLSchema" xmlns:xs="http://www.w3.org/2001/XMLSchema" xmlns:p="http://schemas.microsoft.com/office/2006/metadata/properties" xmlns:ns2="12fc6562-3ffe-482f-83aa-7e7d918afc3d" xmlns:ns3="a4d3ef40-0530-45b9-8fcc-2c6c7e62cbb2" targetNamespace="http://schemas.microsoft.com/office/2006/metadata/properties" ma:root="true" ma:fieldsID="9000838edc05e01ceb7c359aa2d91c51" ns2:_="" ns3:_="">
    <xsd:import namespace="12fc6562-3ffe-482f-83aa-7e7d918afc3d"/>
    <xsd:import namespace="a4d3ef40-0530-45b9-8fcc-2c6c7e62cb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c6562-3ffe-482f-83aa-7e7d918afc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3ef40-0530-45b9-8fcc-2c6c7e62cb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4d3ef40-0530-45b9-8fcc-2c6c7e62cbb2">
      <UserInfo>
        <DisplayName>Mahon, Conor</DisplayName>
        <AccountId>21</AccountId>
        <AccountType/>
      </UserInfo>
      <UserInfo>
        <DisplayName>Desmond, Maeve</DisplayName>
        <AccountId>25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66882-6D2C-4E37-8671-EF5EDEADA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c6562-3ffe-482f-83aa-7e7d918afc3d"/>
    <ds:schemaRef ds:uri="a4d3ef40-0530-45b9-8fcc-2c6c7e62c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D13909-0F16-467D-BA9E-56D19B6C22CF}">
  <ds:schemaRefs>
    <ds:schemaRef ds:uri="http://schemas.microsoft.com/office/2006/metadata/properties"/>
    <ds:schemaRef ds:uri="http://schemas.microsoft.com/office/infopath/2007/PartnerControls"/>
    <ds:schemaRef ds:uri="8c3e6281-9c2d-4626-a2c4-f32bd297982f"/>
    <ds:schemaRef ds:uri="dd1397d8-6707-42c5-bb69-056bdd831d10"/>
    <ds:schemaRef ds:uri="a4d3ef40-0530-45b9-8fcc-2c6c7e62cbb2"/>
  </ds:schemaRefs>
</ds:datastoreItem>
</file>

<file path=customXml/itemProps3.xml><?xml version="1.0" encoding="utf-8"?>
<ds:datastoreItem xmlns:ds="http://schemas.openxmlformats.org/officeDocument/2006/customXml" ds:itemID="{2B36E77F-CD1A-416D-8BD2-32B7B24183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Cash Flow</vt:lpstr>
      <vt:lpstr>Balance Sheet</vt:lpstr>
      <vt:lpstr>Segment data</vt:lpstr>
      <vt:lpstr>Adjusted EBITDA reconciliation</vt:lpstr>
      <vt:lpstr>Adjusted EPS reconciliation</vt:lpstr>
      <vt:lpstr>Net debt &amp; available liquidity</vt:lpstr>
      <vt:lpstr>'Adjusted EBITDA reconciliation'!Print_Area</vt:lpstr>
      <vt:lpstr>'Adjusted EPS reconciliation'!Print_Area</vt:lpstr>
      <vt:lpstr>'Balance Sheet'!Print_Area</vt:lpstr>
      <vt:lpstr>'Cash Flow'!Print_Area</vt:lpstr>
      <vt:lpstr>Cover!Print_Area</vt:lpstr>
      <vt:lpstr>'Income Statement'!Print_Area</vt:lpstr>
      <vt:lpstr>'Net debt &amp; available liquidity'!Print_Area</vt:lpstr>
      <vt:lpstr>'Segment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Lyons, Stephen</dc:creator>
  <cp:lastModifiedBy>Lyons, Stephen</cp:lastModifiedBy>
  <cp:lastPrinted>2023-03-15T11:01:56Z</cp:lastPrinted>
  <dcterms:created xsi:type="dcterms:W3CDTF">2022-09-28T12:10:43Z</dcterms:created>
  <dcterms:modified xsi:type="dcterms:W3CDTF">2023-10-23T13:06:34Z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0x010100B71C1CDF3EB49442A9B8992394BC1674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